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" activeTab="1"/>
  </bookViews>
  <sheets>
    <sheet name="2017" sheetId="1" state="hidden" r:id="rId1"/>
    <sheet name="Лист1" sheetId="2" r:id="rId2"/>
    <sheet name="Лист2" sheetId="3" r:id="rId3"/>
  </sheets>
  <calcPr calcId="144525"/>
</workbook>
</file>

<file path=xl/calcChain.xml><?xml version="1.0" encoding="utf-8"?>
<calcChain xmlns="http://schemas.openxmlformats.org/spreadsheetml/2006/main">
  <c r="F18" i="2" l="1"/>
  <c r="J18" i="2"/>
  <c r="G18" i="2"/>
  <c r="E18" i="2"/>
  <c r="J9" i="1"/>
  <c r="J10" i="1" l="1"/>
  <c r="J11" i="1"/>
  <c r="F12" i="1"/>
  <c r="G12" i="1"/>
  <c r="I12" i="1"/>
  <c r="E12" i="1"/>
  <c r="H10" i="1"/>
  <c r="H11" i="1"/>
  <c r="H9" i="1"/>
  <c r="J12" i="1" l="1"/>
</calcChain>
</file>

<file path=xl/sharedStrings.xml><?xml version="1.0" encoding="utf-8"?>
<sst xmlns="http://schemas.openxmlformats.org/spreadsheetml/2006/main" count="66" uniqueCount="46">
  <si>
    <t>Уточненный бюджет 2017г</t>
  </si>
  <si>
    <t>Первоначальный бюджет на 2017г</t>
  </si>
  <si>
    <t>№ п/п</t>
  </si>
  <si>
    <t>Исполнено на 01.09.2017г</t>
  </si>
  <si>
    <t>% исп.</t>
  </si>
  <si>
    <t>Неисп. остаток</t>
  </si>
  <si>
    <t>Итого</t>
  </si>
  <si>
    <t>(наименование учреждений)</t>
  </si>
  <si>
    <t>в тыс. рублях</t>
  </si>
  <si>
    <t>Начальник:</t>
  </si>
  <si>
    <t>Гл.бухгалтер:</t>
  </si>
  <si>
    <t>(подпись)</t>
  </si>
  <si>
    <t>(расшифровка подписи)</t>
  </si>
  <si>
    <t>Ответственный исполнитель, разработчик программы</t>
  </si>
  <si>
    <t>Наименование КЦП</t>
  </si>
  <si>
    <t>Наименование мероприятий по пунктам</t>
  </si>
  <si>
    <t>Оценка исполнения мероприятий по пунктам</t>
  </si>
  <si>
    <t>Оценка исполнения мероприятий КЦП Сут-Хольского кожууна на 01.09.2017г</t>
  </si>
  <si>
    <t>Развитие малого и среднего предпринимательства</t>
  </si>
  <si>
    <t>администрация кожууна</t>
  </si>
  <si>
    <t xml:space="preserve"> п. 1.1 Организация и проведение Недели предпринимательства в Сут-Хольском кожууне  (проведение семинаров для субъектов предпринимательства, спартакиады, «круглых столов»)</t>
  </si>
  <si>
    <t xml:space="preserve">п.1.2.Участие республиканских ярмарках и организация кожуунных выставок ярмарок местных товаров и услуг </t>
  </si>
  <si>
    <t>п.2. Предоставление субсидий субъектам малого и среднего предпринимательства.</t>
  </si>
  <si>
    <t>Администрация муниципального района Сут-Хольский кожуун Республики Тыва</t>
  </si>
  <si>
    <t>исплнитель</t>
  </si>
  <si>
    <t>Монгуш С.М.</t>
  </si>
  <si>
    <t>Оценка исполнения мероприятий КЦП Сут-Хольского кожууна на 09.06.2021 г.</t>
  </si>
  <si>
    <t>Архитектура и градостроительство Сут-Хольского кожууна на 2021-2023 годы</t>
  </si>
  <si>
    <t>1. Разработка сметной стоимости строительства капитальных и некапитальных объектов (привязка ПСД повторного применения)</t>
  </si>
  <si>
    <t>Исполнено на 09.06.2021г</t>
  </si>
  <si>
    <t>Первоначальный бюджет на 2021 г</t>
  </si>
  <si>
    <t>Уточненный бюджет 2021г</t>
  </si>
  <si>
    <t xml:space="preserve">2. Разработка градостроительных планов </t>
  </si>
  <si>
    <t>3. Корректировка генерального плана и правил землепользования и застройки сельских поселений</t>
  </si>
  <si>
    <t>4. Установление границ территориальных зон Сут-Хольского кожууна (сельские поселения)</t>
  </si>
  <si>
    <t>5. Границы населенных пунктов Сут-Хольского кожууна</t>
  </si>
  <si>
    <t>6. Технологическое присоединение к электрическим сетям жилых домов и объектов социального значения</t>
  </si>
  <si>
    <t>7. Софинансирование государственной программы "Обеспечение жильем мололдых семей"</t>
  </si>
  <si>
    <t>8. Установка интернет сервиса "Технокад Муницирпалитет"</t>
  </si>
  <si>
    <t>9. Софинансирование государственной программы "Служебное жилье"</t>
  </si>
  <si>
    <t>10. Софинансирование государственной программы "Комплексное развитие сельских территорий"</t>
  </si>
  <si>
    <t>Ховалыг А-М. А.</t>
  </si>
  <si>
    <t>Куулар А.М.</t>
  </si>
  <si>
    <t>1. Распоряжение администрации Сут-Хольского кожууна от 02.03.2021г. №73 "О выделении денежных средств на перерасчет сметной документации "Устройство универсальной спортивной площадки в с. Ишкин, ул. Шык, 3" - 20,0 тыс. руб.     2. Распоряжение администрации Сут-Хольского кожууна от 11.05.2021 г. № 158 "О выделении денежных средств на разработку сметной документации на установку памятника лидеру Восстания 60-ти Богатырей в с. Алдан-Маадыр" - 10,0 тыс. руб.</t>
  </si>
  <si>
    <t>Распоряжение администрации Сут-Хольского кожууна от 16.06.2020г. № 244-р "О выделении денежных средств на оплату комплекса услуг "ТехноКад-Муниципалитет" - 27,5 тыс. руб</t>
  </si>
  <si>
    <t>Председатель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</si>
</sst>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view="pageBreakPreview" zoomScale="90" zoomScaleSheetLayoutView="90" workbookViewId="0">
      <selection activeCell="B18" sqref="B18"/>
    </sheetView>
  </sheetViews>
  <sheetFormatPr defaultRowHeight="12.75" x14ac:dyDescent="0.25"/>
  <cols>
    <col min="1" max="1" width="5.28515625" style="2" customWidth="1"/>
    <col min="2" max="2" width="18.7109375" style="4" customWidth="1"/>
    <col min="3" max="3" width="16" style="2" customWidth="1"/>
    <col min="4" max="4" width="37.7109375" style="4" customWidth="1"/>
    <col min="5" max="5" width="14.85546875" style="2" customWidth="1"/>
    <col min="6" max="6" width="12.7109375" style="2" customWidth="1"/>
    <col min="7" max="7" width="11.140625" style="2" customWidth="1"/>
    <col min="8" max="8" width="11.140625" style="2" bestFit="1" customWidth="1"/>
    <col min="9" max="9" width="18.28515625" style="2" customWidth="1"/>
    <col min="10" max="16384" width="9.140625" style="2"/>
  </cols>
  <sheetData>
    <row r="2" spans="1:10" x14ac:dyDescent="0.2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</row>
    <row r="4" spans="1:10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x14ac:dyDescent="0.25">
      <c r="A5" s="5"/>
      <c r="B5" s="5"/>
      <c r="C5" s="29" t="s">
        <v>7</v>
      </c>
      <c r="D5" s="29"/>
      <c r="E5" s="29"/>
      <c r="F5" s="29"/>
      <c r="G5" s="29"/>
      <c r="H5" s="29"/>
      <c r="I5" s="29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I7" s="32" t="s">
        <v>8</v>
      </c>
      <c r="J7" s="32"/>
    </row>
    <row r="8" spans="1:10" ht="51" x14ac:dyDescent="0.25">
      <c r="A8" s="1" t="s">
        <v>2</v>
      </c>
      <c r="B8" s="1" t="s">
        <v>13</v>
      </c>
      <c r="C8" s="1" t="s">
        <v>14</v>
      </c>
      <c r="D8" s="1" t="s">
        <v>15</v>
      </c>
      <c r="E8" s="1" t="s">
        <v>1</v>
      </c>
      <c r="F8" s="1" t="s">
        <v>0</v>
      </c>
      <c r="G8" s="1" t="s">
        <v>3</v>
      </c>
      <c r="H8" s="1" t="s">
        <v>4</v>
      </c>
      <c r="I8" s="1" t="s">
        <v>16</v>
      </c>
      <c r="J8" s="1" t="s">
        <v>5</v>
      </c>
    </row>
    <row r="9" spans="1:10" ht="63.75" x14ac:dyDescent="0.25">
      <c r="A9" s="10">
        <v>1</v>
      </c>
      <c r="B9" s="10" t="s">
        <v>19</v>
      </c>
      <c r="C9" s="10" t="s">
        <v>18</v>
      </c>
      <c r="D9" s="11" t="s">
        <v>20</v>
      </c>
      <c r="E9" s="10">
        <v>15</v>
      </c>
      <c r="F9" s="10">
        <v>15</v>
      </c>
      <c r="G9" s="10">
        <v>11.46</v>
      </c>
      <c r="H9" s="12">
        <f>+G9/F9*100</f>
        <v>76.400000000000006</v>
      </c>
      <c r="I9" s="10"/>
      <c r="J9" s="10">
        <f>F9-G9</f>
        <v>3.5399999999999991</v>
      </c>
    </row>
    <row r="10" spans="1:10" ht="38.25" x14ac:dyDescent="0.25">
      <c r="A10" s="10"/>
      <c r="B10" s="10"/>
      <c r="C10" s="10"/>
      <c r="D10" s="11" t="s">
        <v>21</v>
      </c>
      <c r="E10" s="10">
        <v>15</v>
      </c>
      <c r="F10" s="10">
        <v>15</v>
      </c>
      <c r="G10" s="10">
        <v>12</v>
      </c>
      <c r="H10" s="10">
        <f t="shared" ref="H10:H11" si="0">+G10/F10*100</f>
        <v>80</v>
      </c>
      <c r="I10" s="10"/>
      <c r="J10" s="10">
        <f t="shared" ref="J10:J11" si="1">+F10-G10</f>
        <v>3</v>
      </c>
    </row>
    <row r="11" spans="1:10" ht="25.5" x14ac:dyDescent="0.25">
      <c r="A11" s="10"/>
      <c r="B11" s="10"/>
      <c r="C11" s="10"/>
      <c r="D11" s="11" t="s">
        <v>22</v>
      </c>
      <c r="E11" s="10">
        <v>270</v>
      </c>
      <c r="F11" s="10">
        <v>270</v>
      </c>
      <c r="G11" s="10">
        <v>253.74</v>
      </c>
      <c r="H11" s="12">
        <f t="shared" si="0"/>
        <v>93.977777777777789</v>
      </c>
      <c r="I11" s="10"/>
      <c r="J11" s="10">
        <f t="shared" si="1"/>
        <v>16.259999999999991</v>
      </c>
    </row>
    <row r="12" spans="1:10" x14ac:dyDescent="0.25">
      <c r="A12" s="3"/>
      <c r="B12" s="3"/>
      <c r="C12" s="3" t="s">
        <v>6</v>
      </c>
      <c r="D12" s="3"/>
      <c r="E12" s="3">
        <f>SUM(E9:E11)</f>
        <v>300</v>
      </c>
      <c r="F12" s="3">
        <f>SUM(F9:F11)</f>
        <v>300</v>
      </c>
      <c r="G12" s="3">
        <f>SUM(G9:G11)</f>
        <v>277.2</v>
      </c>
      <c r="H12" s="3"/>
      <c r="I12" s="3">
        <f>SUM(I9:I11)</f>
        <v>0</v>
      </c>
      <c r="J12" s="3">
        <f>SUM(J9:J11)</f>
        <v>22.79999999999999</v>
      </c>
    </row>
    <row r="15" spans="1:10" x14ac:dyDescent="0.25">
      <c r="C15" s="2" t="s">
        <v>9</v>
      </c>
      <c r="F15" s="6"/>
      <c r="H15" s="31"/>
      <c r="I15" s="31"/>
    </row>
    <row r="16" spans="1:10" x14ac:dyDescent="0.25">
      <c r="F16" s="7" t="s">
        <v>11</v>
      </c>
      <c r="H16" s="29" t="s">
        <v>12</v>
      </c>
      <c r="I16" s="29"/>
    </row>
    <row r="17" spans="3:9" x14ac:dyDescent="0.25">
      <c r="F17" s="7"/>
      <c r="H17" s="8"/>
      <c r="I17" s="8"/>
    </row>
    <row r="18" spans="3:9" x14ac:dyDescent="0.25">
      <c r="C18" s="2" t="s">
        <v>10</v>
      </c>
      <c r="F18" s="6"/>
      <c r="H18" s="31"/>
      <c r="I18" s="31"/>
    </row>
    <row r="19" spans="3:9" x14ac:dyDescent="0.25">
      <c r="F19" s="7" t="s">
        <v>11</v>
      </c>
      <c r="H19" s="29" t="s">
        <v>12</v>
      </c>
      <c r="I19" s="29"/>
    </row>
    <row r="20" spans="3:9" x14ac:dyDescent="0.25">
      <c r="H20" s="7"/>
    </row>
  </sheetData>
  <mergeCells count="8">
    <mergeCell ref="H19:I19"/>
    <mergeCell ref="A2:J2"/>
    <mergeCell ref="A4:J4"/>
    <mergeCell ref="C5:I5"/>
    <mergeCell ref="I7:J7"/>
    <mergeCell ref="H18:I18"/>
    <mergeCell ref="H15:I15"/>
    <mergeCell ref="H16:I1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="73" zoomScaleNormal="73" workbookViewId="0">
      <selection activeCell="F43" sqref="F43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36.28515625" customWidth="1"/>
    <col min="5" max="5" width="11" customWidth="1"/>
    <col min="6" max="6" width="17.28515625" customWidth="1"/>
    <col min="7" max="7" width="21.42578125" customWidth="1"/>
    <col min="8" max="8" width="24.5703125" customWidth="1"/>
    <col min="9" max="9" width="82.42578125" customWidth="1"/>
    <col min="10" max="10" width="25.28515625" customWidth="1"/>
  </cols>
  <sheetData>
    <row r="1" spans="1:10" x14ac:dyDescent="0.25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31" t="s">
        <v>23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5" customHeight="1" x14ac:dyDescent="0.25">
      <c r="A4" s="40"/>
      <c r="B4" s="35" t="s">
        <v>7</v>
      </c>
      <c r="C4" s="29"/>
      <c r="D4" s="29"/>
      <c r="E4" s="29"/>
      <c r="F4" s="29"/>
      <c r="G4" s="29"/>
      <c r="H4" s="29"/>
      <c r="I4" s="29"/>
      <c r="J4" s="36"/>
    </row>
    <row r="5" spans="1:10" x14ac:dyDescent="0.25">
      <c r="A5" s="41"/>
      <c r="B5" s="37"/>
      <c r="C5" s="38"/>
      <c r="D5" s="38"/>
      <c r="E5" s="38"/>
      <c r="F5" s="38"/>
      <c r="G5" s="38"/>
      <c r="H5" s="38"/>
      <c r="I5" s="38"/>
      <c r="J5" s="39"/>
    </row>
    <row r="6" spans="1:10" x14ac:dyDescent="0.25">
      <c r="A6" s="1"/>
      <c r="B6" s="1"/>
      <c r="C6" s="1"/>
      <c r="D6" s="1"/>
      <c r="E6" s="1"/>
      <c r="F6" s="1"/>
      <c r="G6" s="1"/>
      <c r="H6" s="1"/>
      <c r="I6" s="33" t="s">
        <v>8</v>
      </c>
      <c r="J6" s="33"/>
    </row>
    <row r="7" spans="1:10" ht="74.25" customHeight="1" x14ac:dyDescent="0.25">
      <c r="A7" s="16" t="s">
        <v>2</v>
      </c>
      <c r="B7" s="16" t="s">
        <v>13</v>
      </c>
      <c r="C7" s="16" t="s">
        <v>14</v>
      </c>
      <c r="D7" s="16" t="s">
        <v>15</v>
      </c>
      <c r="E7" s="26" t="s">
        <v>30</v>
      </c>
      <c r="F7" s="26" t="s">
        <v>31</v>
      </c>
      <c r="G7" s="26" t="s">
        <v>29</v>
      </c>
      <c r="H7" s="16" t="s">
        <v>4</v>
      </c>
      <c r="I7" s="16" t="s">
        <v>16</v>
      </c>
      <c r="J7" s="16" t="s">
        <v>5</v>
      </c>
    </row>
    <row r="8" spans="1:10" ht="70.5" customHeight="1" x14ac:dyDescent="0.25">
      <c r="A8" s="34">
        <v>1</v>
      </c>
      <c r="B8" s="18" t="s">
        <v>19</v>
      </c>
      <c r="C8" s="34" t="s">
        <v>27</v>
      </c>
      <c r="D8" s="19" t="s">
        <v>28</v>
      </c>
      <c r="E8" s="16">
        <v>580</v>
      </c>
      <c r="F8" s="16">
        <v>580</v>
      </c>
      <c r="G8" s="16">
        <v>30</v>
      </c>
      <c r="H8" s="20">
        <v>5.2</v>
      </c>
      <c r="I8" s="27" t="s">
        <v>43</v>
      </c>
      <c r="J8" s="16">
        <v>550</v>
      </c>
    </row>
    <row r="9" spans="1:10" ht="36.75" customHeight="1" x14ac:dyDescent="0.25">
      <c r="A9" s="34"/>
      <c r="B9" s="18"/>
      <c r="C9" s="34"/>
      <c r="D9" s="19" t="s">
        <v>32</v>
      </c>
      <c r="E9" s="16">
        <v>20</v>
      </c>
      <c r="F9" s="16">
        <v>20</v>
      </c>
      <c r="G9" s="16">
        <v>0</v>
      </c>
      <c r="H9" s="16">
        <v>0</v>
      </c>
      <c r="I9" s="17"/>
      <c r="J9" s="16">
        <v>20</v>
      </c>
    </row>
    <row r="10" spans="1:10" ht="46.5" customHeight="1" x14ac:dyDescent="0.25">
      <c r="A10" s="34"/>
      <c r="B10" s="21"/>
      <c r="C10" s="34"/>
      <c r="D10" s="19" t="s">
        <v>33</v>
      </c>
      <c r="E10" s="26">
        <v>598</v>
      </c>
      <c r="F10" s="26">
        <v>598</v>
      </c>
      <c r="G10" s="26">
        <v>0</v>
      </c>
      <c r="H10" s="26">
        <v>0</v>
      </c>
      <c r="I10" s="26"/>
      <c r="J10" s="26">
        <v>598</v>
      </c>
    </row>
    <row r="11" spans="1:10" ht="46.5" customHeight="1" x14ac:dyDescent="0.25">
      <c r="A11" s="34"/>
      <c r="B11" s="21"/>
      <c r="C11" s="34"/>
      <c r="D11" s="19" t="s">
        <v>34</v>
      </c>
      <c r="E11" s="26">
        <v>86</v>
      </c>
      <c r="F11" s="26">
        <v>86</v>
      </c>
      <c r="G11" s="26">
        <v>0</v>
      </c>
      <c r="H11" s="26">
        <v>0</v>
      </c>
      <c r="I11" s="26"/>
      <c r="J11" s="26">
        <v>86</v>
      </c>
    </row>
    <row r="12" spans="1:10" ht="46.5" customHeight="1" x14ac:dyDescent="0.25">
      <c r="A12" s="34"/>
      <c r="B12" s="21"/>
      <c r="C12" s="34"/>
      <c r="D12" s="19" t="s">
        <v>35</v>
      </c>
      <c r="E12" s="26">
        <v>86</v>
      </c>
      <c r="F12" s="26">
        <v>86</v>
      </c>
      <c r="G12" s="26">
        <v>0</v>
      </c>
      <c r="H12" s="26">
        <v>0</v>
      </c>
      <c r="I12" s="26"/>
      <c r="J12" s="26">
        <v>86</v>
      </c>
    </row>
    <row r="13" spans="1:10" ht="46.5" customHeight="1" x14ac:dyDescent="0.25">
      <c r="A13" s="34"/>
      <c r="B13" s="21"/>
      <c r="C13" s="34"/>
      <c r="D13" s="19" t="s">
        <v>36</v>
      </c>
      <c r="E13" s="26">
        <v>100</v>
      </c>
      <c r="F13" s="26">
        <v>100</v>
      </c>
      <c r="G13" s="26">
        <v>0</v>
      </c>
      <c r="H13" s="26">
        <v>0</v>
      </c>
      <c r="I13" s="26"/>
      <c r="J13" s="26">
        <v>100</v>
      </c>
    </row>
    <row r="14" spans="1:10" ht="46.5" customHeight="1" x14ac:dyDescent="0.25">
      <c r="A14" s="34"/>
      <c r="B14" s="21"/>
      <c r="C14" s="34"/>
      <c r="D14" s="19" t="s">
        <v>37</v>
      </c>
      <c r="E14" s="26">
        <v>600</v>
      </c>
      <c r="F14" s="26">
        <v>600</v>
      </c>
      <c r="G14" s="26">
        <v>0</v>
      </c>
      <c r="H14" s="26">
        <v>0</v>
      </c>
      <c r="I14" s="26"/>
      <c r="J14" s="26">
        <v>600</v>
      </c>
    </row>
    <row r="15" spans="1:10" ht="46.5" customHeight="1" x14ac:dyDescent="0.25">
      <c r="A15" s="34"/>
      <c r="B15" s="21"/>
      <c r="C15" s="34"/>
      <c r="D15" s="19" t="s">
        <v>38</v>
      </c>
      <c r="E15" s="26">
        <v>30</v>
      </c>
      <c r="F15" s="26">
        <v>30</v>
      </c>
      <c r="G15" s="26">
        <v>27.5</v>
      </c>
      <c r="H15" s="26">
        <v>91.6</v>
      </c>
      <c r="I15" s="27" t="s">
        <v>44</v>
      </c>
      <c r="J15" s="26">
        <v>2.5</v>
      </c>
    </row>
    <row r="16" spans="1:10" ht="46.5" customHeight="1" x14ac:dyDescent="0.25">
      <c r="A16" s="34"/>
      <c r="B16" s="21"/>
      <c r="C16" s="34"/>
      <c r="D16" s="19" t="s">
        <v>39</v>
      </c>
      <c r="E16" s="26">
        <v>500</v>
      </c>
      <c r="F16" s="26">
        <v>500</v>
      </c>
      <c r="G16" s="26">
        <v>0</v>
      </c>
      <c r="H16" s="26">
        <v>0</v>
      </c>
      <c r="I16" s="26"/>
      <c r="J16" s="26">
        <v>500</v>
      </c>
    </row>
    <row r="17" spans="1:10" ht="69.75" customHeight="1" x14ac:dyDescent="0.25">
      <c r="A17" s="34"/>
      <c r="B17" s="21"/>
      <c r="C17" s="34"/>
      <c r="D17" s="19" t="s">
        <v>40</v>
      </c>
      <c r="E17" s="16">
        <v>400</v>
      </c>
      <c r="F17" s="16">
        <v>400</v>
      </c>
      <c r="G17" s="22">
        <v>0</v>
      </c>
      <c r="H17" s="20">
        <v>0</v>
      </c>
      <c r="I17" s="17"/>
      <c r="J17" s="16">
        <v>400</v>
      </c>
    </row>
    <row r="18" spans="1:10" ht="42.75" customHeight="1" x14ac:dyDescent="0.25">
      <c r="A18" s="34"/>
      <c r="B18" s="23"/>
      <c r="C18" s="24" t="s">
        <v>6</v>
      </c>
      <c r="D18" s="24"/>
      <c r="E18" s="24">
        <f>E8+E9+E10+E11+E12+E13+E14+E15+E16+E17</f>
        <v>3000</v>
      </c>
      <c r="F18" s="24">
        <f>F8+F9+F10+F11+F12+F13+F14+F15+F16+F17</f>
        <v>3000</v>
      </c>
      <c r="G18" s="24">
        <f>G8+G9+G10+G11+G12+G13+G14+G15+G16+G17</f>
        <v>57.5</v>
      </c>
      <c r="H18" s="25">
        <v>0</v>
      </c>
      <c r="I18" s="24"/>
      <c r="J18" s="24">
        <f>J8+J9+J10+J11+J12+J13+J14+J15+J16+J17</f>
        <v>2942.5</v>
      </c>
    </row>
    <row r="20" spans="1:10" ht="15" customHeight="1" x14ac:dyDescent="0.25"/>
    <row r="21" spans="1:10" ht="15" customHeight="1" x14ac:dyDescent="0.25">
      <c r="C21" s="28" t="s">
        <v>45</v>
      </c>
      <c r="D21" s="14"/>
      <c r="E21" s="14"/>
      <c r="F21" s="15"/>
      <c r="G21" s="14"/>
      <c r="H21" s="31" t="s">
        <v>41</v>
      </c>
      <c r="I21" s="31"/>
    </row>
    <row r="22" spans="1:10" ht="15" customHeight="1" x14ac:dyDescent="0.25">
      <c r="C22" s="9"/>
      <c r="D22" s="14"/>
      <c r="E22" s="14"/>
      <c r="F22" s="7" t="s">
        <v>11</v>
      </c>
      <c r="G22" s="14"/>
      <c r="H22" s="29" t="s">
        <v>12</v>
      </c>
      <c r="I22" s="29"/>
    </row>
    <row r="23" spans="1:10" ht="15" customHeight="1" x14ac:dyDescent="0.25">
      <c r="C23" s="9"/>
      <c r="D23" s="14"/>
      <c r="E23" s="14"/>
      <c r="F23" s="7"/>
      <c r="G23" s="14"/>
      <c r="H23" s="8"/>
      <c r="I23" s="8"/>
    </row>
    <row r="24" spans="1:10" ht="15" customHeight="1" x14ac:dyDescent="0.25">
      <c r="C24" s="9" t="s">
        <v>10</v>
      </c>
      <c r="D24" s="14"/>
      <c r="E24" s="14"/>
      <c r="F24" s="15"/>
      <c r="G24" s="14"/>
      <c r="H24" s="31" t="s">
        <v>25</v>
      </c>
      <c r="I24" s="31"/>
    </row>
    <row r="25" spans="1:10" ht="15" customHeight="1" x14ac:dyDescent="0.25">
      <c r="C25" s="9"/>
      <c r="D25" s="14"/>
      <c r="E25" s="14"/>
      <c r="F25" s="7" t="s">
        <v>11</v>
      </c>
      <c r="G25" s="14"/>
      <c r="H25" s="29" t="s">
        <v>12</v>
      </c>
      <c r="I25" s="29"/>
    </row>
    <row r="26" spans="1:10" ht="15" customHeight="1" x14ac:dyDescent="0.25"/>
    <row r="27" spans="1:10" ht="15" customHeight="1" x14ac:dyDescent="0.25"/>
    <row r="28" spans="1:10" x14ac:dyDescent="0.25">
      <c r="C28" s="13" t="s">
        <v>24</v>
      </c>
      <c r="F28" s="15"/>
      <c r="G28" s="14"/>
      <c r="H28" s="31" t="s">
        <v>42</v>
      </c>
      <c r="I28" s="31"/>
    </row>
    <row r="29" spans="1:10" ht="15" customHeight="1" x14ac:dyDescent="0.25">
      <c r="F29" s="7" t="s">
        <v>11</v>
      </c>
      <c r="G29" s="14"/>
      <c r="H29" s="29" t="s">
        <v>12</v>
      </c>
      <c r="I29" s="29"/>
    </row>
  </sheetData>
  <mergeCells count="13">
    <mergeCell ref="H29:I29"/>
    <mergeCell ref="H24:I24"/>
    <mergeCell ref="H25:I25"/>
    <mergeCell ref="H22:I22"/>
    <mergeCell ref="H28:I28"/>
    <mergeCell ref="A1:J1"/>
    <mergeCell ref="A3:J3"/>
    <mergeCell ref="I6:J6"/>
    <mergeCell ref="H21:I21"/>
    <mergeCell ref="C8:C17"/>
    <mergeCell ref="A8:A18"/>
    <mergeCell ref="B4:J5"/>
    <mergeCell ref="A4:A5"/>
  </mergeCells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2017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2021-06-18T05:06:47Z</dcterms:modified>
</cp:coreProperties>
</file>