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 activeTab="1"/>
  </bookViews>
  <sheets>
    <sheet name="Титульный лист" sheetId="6" r:id="rId1"/>
    <sheet name="Сведения по рассмотрению дел" sheetId="1" r:id="rId2"/>
    <sheet name="ч.1 ст.20.25 КоАП РФ" sheetId="5" r:id="rId3"/>
    <sheet name="Представления АК" sheetId="7" r:id="rId4"/>
    <sheet name="Лист2" sheetId="2" state="hidden" r:id="rId5"/>
    <sheet name="Лист3" sheetId="3" state="hidden" r:id="rId6"/>
  </sheets>
  <calcPr calcId="125725"/>
</workbook>
</file>

<file path=xl/calcChain.xml><?xml version="1.0" encoding="utf-8"?>
<calcChain xmlns="http://schemas.openxmlformats.org/spreadsheetml/2006/main">
  <c r="AI27" i="1"/>
  <c r="AI4"/>
  <c r="AI45" l="1"/>
  <c r="AI42"/>
  <c r="AI41"/>
  <c r="AI40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AI38"/>
  <c r="AI37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AI34"/>
  <c r="AI33"/>
  <c r="AI32"/>
  <c r="AI31"/>
  <c r="AI30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AI26"/>
  <c r="AI25"/>
  <c r="AI24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AI22"/>
  <c r="AI21"/>
  <c r="AI20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AI13"/>
  <c r="AI12"/>
  <c r="AI11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K35" l="1"/>
  <c r="O35"/>
  <c r="S35"/>
  <c r="W35"/>
  <c r="AA35"/>
  <c r="K14"/>
  <c r="W14"/>
  <c r="AA14"/>
  <c r="G14"/>
  <c r="O14"/>
  <c r="S14"/>
  <c r="AE14"/>
  <c r="F14"/>
  <c r="J14"/>
  <c r="N14"/>
  <c r="R14"/>
  <c r="V14"/>
  <c r="Z14"/>
  <c r="AD14"/>
  <c r="AH14"/>
  <c r="F35"/>
  <c r="J35"/>
  <c r="N35"/>
  <c r="R35"/>
  <c r="V35"/>
  <c r="Z35"/>
  <c r="AD35"/>
  <c r="AH35"/>
  <c r="D14"/>
  <c r="L14"/>
  <c r="T14"/>
  <c r="X14"/>
  <c r="AB14"/>
  <c r="AF14"/>
  <c r="H14"/>
  <c r="P14"/>
  <c r="E14"/>
  <c r="I14"/>
  <c r="M14"/>
  <c r="Q14"/>
  <c r="U14"/>
  <c r="Y14"/>
  <c r="AC14"/>
  <c r="AG14"/>
  <c r="AE35"/>
  <c r="E35"/>
  <c r="I35"/>
  <c r="M35"/>
  <c r="Q35"/>
  <c r="U35"/>
  <c r="Y35"/>
  <c r="AC35"/>
  <c r="AG35"/>
  <c r="L35"/>
  <c r="P35"/>
  <c r="T35"/>
  <c r="AB35"/>
  <c r="AF35"/>
  <c r="H35"/>
  <c r="X35"/>
  <c r="D35"/>
  <c r="AI39"/>
  <c r="G35"/>
  <c r="AI36"/>
  <c r="AI10"/>
  <c r="AI15"/>
  <c r="AI29"/>
  <c r="AI23"/>
  <c r="AI19"/>
  <c r="O5"/>
  <c r="U5"/>
  <c r="W5"/>
  <c r="AI9"/>
  <c r="AI8"/>
  <c r="AI7"/>
  <c r="AI6"/>
  <c r="AH5"/>
  <c r="AG5"/>
  <c r="AF5"/>
  <c r="AE5"/>
  <c r="AD5"/>
  <c r="AC5"/>
  <c r="AB5"/>
  <c r="AA5"/>
  <c r="Z5"/>
  <c r="Y5"/>
  <c r="X5"/>
  <c r="V5"/>
  <c r="T5"/>
  <c r="S5"/>
  <c r="R5"/>
  <c r="Q5"/>
  <c r="P5"/>
  <c r="N5"/>
  <c r="M5"/>
  <c r="L5"/>
  <c r="K5"/>
  <c r="J5"/>
  <c r="I5"/>
  <c r="H5"/>
  <c r="G5"/>
  <c r="F5"/>
  <c r="E5"/>
  <c r="D5"/>
  <c r="AI35" l="1"/>
  <c r="AI14"/>
  <c r="AI5"/>
</calcChain>
</file>

<file path=xl/sharedStrings.xml><?xml version="1.0" encoding="utf-8"?>
<sst xmlns="http://schemas.openxmlformats.org/spreadsheetml/2006/main" count="208" uniqueCount="186">
  <si>
    <t>№п/п</t>
  </si>
  <si>
    <t>Наименование и реквизиты муниципального нормативного правового акта об образовании административной комиссии</t>
  </si>
  <si>
    <t>Раздел 2. Рассмотрение дел об административных правонарушениях</t>
  </si>
  <si>
    <t>Наименование показателя</t>
  </si>
  <si>
    <t>Всего</t>
  </si>
  <si>
    <t>юридических лиц</t>
  </si>
  <si>
    <t>Количество постановлений о прекращении производства по делу об административном правонарушении, из них в отношении:</t>
  </si>
  <si>
    <t>Отчет</t>
  </si>
  <si>
    <t>иными должностными лицами</t>
  </si>
  <si>
    <t>граждан</t>
  </si>
  <si>
    <t>должностных лиц:</t>
  </si>
  <si>
    <t>в виде предупреждения, из них в отношении:</t>
  </si>
  <si>
    <t xml:space="preserve">Количество постановлений о наложении административных штрафов, направленных в службу судебных приставов для принудительного исполнения </t>
  </si>
  <si>
    <t xml:space="preserve">в том числе не взысканных по постановлениям, направленным судебным приставам-исполнителями </t>
  </si>
  <si>
    <t>Председатель административной комиссии</t>
  </si>
  <si>
    <t>__________________________                   _______________         ___________</t>
  </si>
  <si>
    <t xml:space="preserve">Ответственный секретарь административной комиссии  </t>
  </si>
  <si>
    <t>Количество рассмотренных дел об административных правонарушениях - всего,             из них в отношении:</t>
  </si>
  <si>
    <t>Количество постановлений о назначении административного наказания - всего,                            в том числе:</t>
  </si>
  <si>
    <t>в виде административного штрафа - всего,                                            из них в отношении:</t>
  </si>
  <si>
    <t>Сумма наложенных штрафов,  рублей - всего,                                из них в отношении:</t>
  </si>
  <si>
    <t>Сумма штрафов по постановлениям о наложении административных штрафов, направленных в службу судебных приставов для принудительного взыскания, рублей</t>
  </si>
  <si>
    <t>Общая сумма взысканных штрафов, рублей - всего, их них:</t>
  </si>
  <si>
    <t>в добровольном порядке, рублей - всего, из них:</t>
  </si>
  <si>
    <t>по штрафом, наложенным в отчетном периоде, рублей</t>
  </si>
  <si>
    <t>судебными приставами-исполнителями, рублей - всего,    из них:</t>
  </si>
  <si>
    <t>по постановлениям, направленным в отчетный период, рублей</t>
  </si>
  <si>
    <t>по постановлениям, направленным в предыдущих периодах, рублей</t>
  </si>
  <si>
    <t>и обеспечению деятельности административной комиссии</t>
  </si>
  <si>
    <t>об осуществлении органом местного самоуправления</t>
  </si>
  <si>
    <t>переданного государственного полномочия по созданию, организации</t>
  </si>
  <si>
    <t>Раздел 1. Общие сведения о создании и организации деятельности административной комиссии</t>
  </si>
  <si>
    <t>Наименование и реквизиты муниципального нормативного правового акта об утверждении состава административной комиссии</t>
  </si>
  <si>
    <t>Количество проведенных административной комиссией заседаний за отчетный период</t>
  </si>
  <si>
    <t>членами административной комиссии (не являющимися уполномоченными должностными лицами ОМСУ)</t>
  </si>
  <si>
    <t>телефон</t>
  </si>
  <si>
    <t>уполномоченными должностными лицами органов местного самоуправления</t>
  </si>
  <si>
    <t>Ответственный секретарь административной комиссии (ФИО, дата назначения)</t>
  </si>
  <si>
    <t>Составы правонарушений, предусмотренных Законом Республики Тыва "Кодекс Республики Тыва об административных правонарушениях"</t>
  </si>
  <si>
    <t>Председатель административной комиссии (ФИО, должность)</t>
  </si>
  <si>
    <t>6</t>
  </si>
  <si>
    <t>6.1</t>
  </si>
  <si>
    <t>6.2</t>
  </si>
  <si>
    <t>6.3</t>
  </si>
  <si>
    <t>7</t>
  </si>
  <si>
    <t>8</t>
  </si>
  <si>
    <t>9</t>
  </si>
  <si>
    <t>9.1</t>
  </si>
  <si>
    <t>Общее количество поступивших протоколов - всего, из них составлено:</t>
  </si>
  <si>
    <t>Количество возвращенных протоколов</t>
  </si>
  <si>
    <t>10</t>
  </si>
  <si>
    <t>10.1</t>
  </si>
  <si>
    <t>12</t>
  </si>
  <si>
    <t>13</t>
  </si>
  <si>
    <t xml:space="preserve">ст. 2.7 </t>
  </si>
  <si>
    <t xml:space="preserve">ст. 3.5 </t>
  </si>
  <si>
    <t xml:space="preserve">ст. 3.5.1 </t>
  </si>
  <si>
    <t xml:space="preserve">ст. 3.5.2 </t>
  </si>
  <si>
    <t>ст. 3.6</t>
  </si>
  <si>
    <t xml:space="preserve">ст. 3.10 </t>
  </si>
  <si>
    <t xml:space="preserve">ст. 3.16 </t>
  </si>
  <si>
    <t xml:space="preserve">ст. 3.17 </t>
  </si>
  <si>
    <t xml:space="preserve">ст. 4.12 </t>
  </si>
  <si>
    <t xml:space="preserve">ст.5.2 </t>
  </si>
  <si>
    <t xml:space="preserve">ст.5.3 </t>
  </si>
  <si>
    <t xml:space="preserve">ст.8.3  </t>
  </si>
  <si>
    <t xml:space="preserve">ст.8.4 </t>
  </si>
  <si>
    <t xml:space="preserve">ст.8.5 </t>
  </si>
  <si>
    <t xml:space="preserve">ст.9.2 </t>
  </si>
  <si>
    <t xml:space="preserve">ст.9.3 </t>
  </si>
  <si>
    <t xml:space="preserve">ст.9.4 </t>
  </si>
  <si>
    <t xml:space="preserve">ст.9.5 </t>
  </si>
  <si>
    <t xml:space="preserve">ст.9.6 </t>
  </si>
  <si>
    <t xml:space="preserve">ст.10.1 </t>
  </si>
  <si>
    <t xml:space="preserve">ст.10.2 </t>
  </si>
  <si>
    <t xml:space="preserve">ст.10.3 </t>
  </si>
  <si>
    <t xml:space="preserve">ст.10.4 </t>
  </si>
  <si>
    <t xml:space="preserve">ст.10.5 </t>
  </si>
  <si>
    <t xml:space="preserve">ст.10.6 </t>
  </si>
  <si>
    <t xml:space="preserve">ст.10.7 </t>
  </si>
  <si>
    <t xml:space="preserve">ст.10.8 </t>
  </si>
  <si>
    <t xml:space="preserve">ст.10.9 </t>
  </si>
  <si>
    <t xml:space="preserve">ст.11.2 </t>
  </si>
  <si>
    <t xml:space="preserve">ст.12.5 </t>
  </si>
  <si>
    <t xml:space="preserve">ч.2 ст.13.11 </t>
  </si>
  <si>
    <t>№ п/п</t>
  </si>
  <si>
    <t>Дата составления протокола по ч.1 ст.20.25 КоАП РФ</t>
  </si>
  <si>
    <t>Административный арест (суток)</t>
  </si>
  <si>
    <t>Обязательные работы (часов)</t>
  </si>
  <si>
    <t>Административный штраф (рублей)</t>
  </si>
  <si>
    <t>Основание прекращения производства по делу</t>
  </si>
  <si>
    <t>Основание возврата протокола об административном правонарушении</t>
  </si>
  <si>
    <t>Результаты рассмотрения дела мировым судьей</t>
  </si>
  <si>
    <t>Кем составлен протокол об административном правонарушении
(председатель, секретарь)</t>
  </si>
  <si>
    <t>Дата направления протокола мировому судье</t>
  </si>
  <si>
    <t>№ дела, по которому в установленный срок не оплачен штраф</t>
  </si>
  <si>
    <t xml:space="preserve">                                    (Ф.И.О.)                                                     (подпись)                           (дата)</t>
  </si>
  <si>
    <r>
      <t xml:space="preserve">   </t>
    </r>
    <r>
      <rPr>
        <sz val="10"/>
        <color theme="1"/>
        <rFont val="Times New Roman"/>
        <family val="1"/>
        <charset val="204"/>
      </rPr>
      <t xml:space="preserve">                              (Ф.И.О.)                                                 (подпись)                         (дата)</t>
    </r>
  </si>
  <si>
    <t>Раздел 3. Исполнение постановлений о назначении административных штрафов</t>
  </si>
  <si>
    <t>1</t>
  </si>
  <si>
    <t>Остаток нерассмотренных дел на начало отчетного периода</t>
  </si>
  <si>
    <t>2</t>
  </si>
  <si>
    <t>2.1</t>
  </si>
  <si>
    <t>2.2.</t>
  </si>
  <si>
    <t>2.3</t>
  </si>
  <si>
    <t>4</t>
  </si>
  <si>
    <t>4.1</t>
  </si>
  <si>
    <t>4.2</t>
  </si>
  <si>
    <t>5</t>
  </si>
  <si>
    <t>5.1</t>
  </si>
  <si>
    <t>5.1.1</t>
  </si>
  <si>
    <t>5.1.2</t>
  </si>
  <si>
    <t>5.1.3</t>
  </si>
  <si>
    <t>5.2</t>
  </si>
  <si>
    <t>5.2.1</t>
  </si>
  <si>
    <t>5.2.2</t>
  </si>
  <si>
    <t>5.2.3</t>
  </si>
  <si>
    <t>Остаток нерассмотренных дел на конец отчетного периода</t>
  </si>
  <si>
    <t>Раздел 4. Сведения о делах об административных правонарушениях, предусмотренных частью 1 статьи 20.25 
Кодекса Российской Федерации об административных правонарушениях</t>
  </si>
  <si>
    <t>На конец отчетного периода дело не рассмотрено</t>
  </si>
  <si>
    <t>3</t>
  </si>
  <si>
    <t>4.3</t>
  </si>
  <si>
    <t>11.1</t>
  </si>
  <si>
    <t>Количество постановлений обжалованных в судебном порядке (опротестованных прокурором)</t>
  </si>
  <si>
    <t>Количество постановлений, отмененных в судебном порядке</t>
  </si>
  <si>
    <t>Общая сумма штрафов, не взысканных на конец отчетного периода</t>
  </si>
  <si>
    <t>Приложение № 1 к Порядку представления отчетов об осуществлении переданных государственных полномочий по созданию, организации и обеспечению деятельности административных комиссий;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</si>
  <si>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по штрафом, наложенным в предыдущих периодах, рублей</t>
  </si>
  <si>
    <t>в организации</t>
  </si>
  <si>
    <t>должностным лицам</t>
  </si>
  <si>
    <t>ст. 2.7</t>
  </si>
  <si>
    <t>ст. 3.5</t>
  </si>
  <si>
    <t>ст. 3.5.2</t>
  </si>
  <si>
    <t>ст. 5.2</t>
  </si>
  <si>
    <t>ст. 5.3</t>
  </si>
  <si>
    <t>ст. 8.3</t>
  </si>
  <si>
    <t>ст. 8.4</t>
  </si>
  <si>
    <t>ст. 8.5</t>
  </si>
  <si>
    <t>ст. 9.2</t>
  </si>
  <si>
    <t>ст. 9.3</t>
  </si>
  <si>
    <t>ст. 9.4</t>
  </si>
  <si>
    <t>ст. 9.5</t>
  </si>
  <si>
    <t>ст. 9.6</t>
  </si>
  <si>
    <t>ст. 10.1</t>
  </si>
  <si>
    <t>ст. 10.2</t>
  </si>
  <si>
    <t>ст. 10.3</t>
  </si>
  <si>
    <t>ст. 10.4</t>
  </si>
  <si>
    <t>ст. 10.5</t>
  </si>
  <si>
    <t>ст. 10.6</t>
  </si>
  <si>
    <t>ст. 10.7</t>
  </si>
  <si>
    <t>ст. 10.8</t>
  </si>
  <si>
    <t>ст. 10.9</t>
  </si>
  <si>
    <t>ст. 11.2</t>
  </si>
  <si>
    <t>ст. 12.5</t>
  </si>
  <si>
    <t>ч. 2 ст. 13.11</t>
  </si>
  <si>
    <t>Статьи Закона Республики Тыва "Кодекс Республики Тыва об административных правонарушениях"</t>
  </si>
  <si>
    <t>Количество внесенных представлений, из них:</t>
  </si>
  <si>
    <t>Принятые прокурором меры</t>
  </si>
  <si>
    <t>возбуждено дело об административном правонарушении</t>
  </si>
  <si>
    <t>отказано в возбуждении дела об административном правонарушении</t>
  </si>
  <si>
    <t>Количество представлений, находящихся на рассмотрении</t>
  </si>
  <si>
    <t>Раздел 5. Сведения о представлениях об устранении причин и условий, способствовавших совершению административного правонарушения,
 внесенных административной комиссией</t>
  </si>
  <si>
    <t>Направлено в прокуратуру для возбуждения дела об административном правонарушении по ст. 19.6 КоАП РФ
 (количество материалов)</t>
  </si>
  <si>
    <t>8.1</t>
  </si>
  <si>
    <t>8.2</t>
  </si>
  <si>
    <t>8.3</t>
  </si>
  <si>
    <t>10.1.1</t>
  </si>
  <si>
    <t>10.1.2</t>
  </si>
  <si>
    <t>10.2</t>
  </si>
  <si>
    <t>10.2.1</t>
  </si>
  <si>
    <t>10.2.2</t>
  </si>
  <si>
    <t>11.</t>
  </si>
  <si>
    <t>Сведения об исполнении представлений, направленных в предыдущем отчетном периоде</t>
  </si>
  <si>
    <t>Сведения об исполнении представлений, направленных в отчетном периоде</t>
  </si>
  <si>
    <t>удовлетворено</t>
  </si>
  <si>
    <t>отклонено</t>
  </si>
  <si>
    <t xml:space="preserve"> муниципального района "Сут-Хольский кожуун Республики Тыва"</t>
  </si>
  <si>
    <t xml:space="preserve"> </t>
  </si>
  <si>
    <t xml:space="preserve">Сарыглар Эртине Александрович - заместитель председателя администрации Сут-Хольского кожууна по профилактике правонарушений, ГО и ЧС </t>
  </si>
  <si>
    <t>Тюлюш Алена Константиновна, 01.02.2021 г.</t>
  </si>
  <si>
    <t xml:space="preserve">Распоряжение администрации Сут-Хольского кожууна от 10.02.2021 г. № 27-р "Об утверждении состава административной комисси муниципального района "Сут-Хольский кожуун Республки Тыва"" </t>
  </si>
  <si>
    <t>Постановление администрации Сут-Хольского кожууна от 23.08.2012 г. № 432 "О создании административной комиссии на территории мунципального района "Сут-Хольский кожуун Республики Тыва""</t>
  </si>
  <si>
    <t>Сарыглар Э.А.</t>
  </si>
  <si>
    <t>Тюлюш А.К.</t>
  </si>
  <si>
    <t>с «01» января по «31» марта 2021 г.</t>
  </si>
  <si>
    <t>27.04.2021 г.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</si>
</sst>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1" fillId="0" borderId="3" xfId="0" applyNumberFormat="1" applyFont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/>
    <xf numFmtId="0" fontId="2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top" wrapText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Protection="1">
      <protection locked="0"/>
    </xf>
    <xf numFmtId="1" fontId="2" fillId="0" borderId="1" xfId="0" applyNumberFormat="1" applyFont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12" xfId="0" applyBorder="1"/>
    <xf numFmtId="0" fontId="0" fillId="0" borderId="0" xfId="0" applyBorder="1"/>
    <xf numFmtId="0" fontId="2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1" fontId="12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6"/>
  <sheetViews>
    <sheetView topLeftCell="A7" workbookViewId="0">
      <selection activeCell="S21" sqref="S21"/>
    </sheetView>
  </sheetViews>
  <sheetFormatPr defaultRowHeight="15"/>
  <cols>
    <col min="1" max="1" width="3.85546875" customWidth="1"/>
    <col min="8" max="8" width="7.28515625" customWidth="1"/>
    <col min="9" max="9" width="9.140625" hidden="1" customWidth="1"/>
    <col min="10" max="10" width="1.140625" customWidth="1"/>
    <col min="11" max="13" width="9.140625" hidden="1" customWidth="1"/>
    <col min="14" max="14" width="12" bestFit="1" customWidth="1"/>
    <col min="20" max="20" width="15.85546875" customWidth="1"/>
    <col min="21" max="21" width="9.85546875" customWidth="1"/>
    <col min="22" max="22" width="0.7109375" customWidth="1"/>
    <col min="23" max="23" width="4.140625" hidden="1" customWidth="1"/>
    <col min="24" max="28" width="9.140625" hidden="1" customWidth="1"/>
    <col min="29" max="29" width="6.5703125" customWidth="1"/>
    <col min="30" max="30" width="8" customWidth="1"/>
    <col min="31" max="31" width="8.28515625" customWidth="1"/>
    <col min="32" max="32" width="11.140625" customWidth="1"/>
    <col min="33" max="33" width="12.140625" customWidth="1"/>
    <col min="34" max="34" width="6.85546875" customWidth="1"/>
    <col min="35" max="35" width="11.7109375" customWidth="1"/>
  </cols>
  <sheetData>
    <row r="1" spans="1:35" ht="160.5" customHeight="1">
      <c r="R1" s="81" t="s">
        <v>126</v>
      </c>
      <c r="S1" s="81"/>
      <c r="T1" s="81"/>
      <c r="U1" s="81"/>
      <c r="AF1" s="5"/>
      <c r="AG1" s="5"/>
      <c r="AH1" s="79"/>
      <c r="AI1" s="79"/>
    </row>
    <row r="2" spans="1:35" ht="15.7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4"/>
      <c r="S2" s="4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5.7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6"/>
    </row>
    <row r="4" spans="1:35" ht="15.75">
      <c r="B4" s="4"/>
      <c r="C4" s="53"/>
      <c r="D4" s="54"/>
      <c r="E4" s="55"/>
      <c r="F4" s="55"/>
      <c r="G4" s="80" t="s">
        <v>7</v>
      </c>
      <c r="H4" s="80"/>
      <c r="I4" s="80"/>
      <c r="J4" s="80"/>
      <c r="K4" s="80"/>
      <c r="L4" s="80"/>
      <c r="M4" s="80"/>
      <c r="N4" s="80"/>
      <c r="O4" s="56"/>
      <c r="P4" s="56"/>
      <c r="Q4" s="56"/>
      <c r="R4" s="61"/>
      <c r="S4" s="60"/>
      <c r="T4" s="60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5.75">
      <c r="B5" s="4"/>
      <c r="C5" s="80" t="s">
        <v>29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5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5.75">
      <c r="B6" s="4"/>
      <c r="C6" s="80" t="s">
        <v>30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5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5.75">
      <c r="B7" s="4"/>
      <c r="C7" s="57"/>
      <c r="D7" s="80" t="s">
        <v>28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57"/>
      <c r="R7" s="5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5.75">
      <c r="B8" s="4"/>
      <c r="C8" s="80" t="s">
        <v>176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15.75">
      <c r="B9" s="4"/>
      <c r="C9" s="80" t="s">
        <v>184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5.75">
      <c r="B10" s="4"/>
      <c r="C10" s="58"/>
      <c r="D10" s="31"/>
      <c r="E10" s="31"/>
      <c r="F10" s="31"/>
      <c r="G10" s="31"/>
      <c r="H10" s="59"/>
      <c r="I10" s="31"/>
      <c r="J10" s="31"/>
      <c r="K10" s="31"/>
      <c r="L10" s="31"/>
      <c r="M10" s="58"/>
      <c r="N10" s="58"/>
      <c r="O10" s="58"/>
      <c r="P10" s="58"/>
      <c r="Q10" s="58"/>
      <c r="R10" s="58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5.7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32.25" customHeight="1">
      <c r="A12" s="12" t="s">
        <v>0</v>
      </c>
      <c r="B12" s="82" t="s">
        <v>31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</row>
    <row r="13" spans="1:35" ht="75.75" customHeight="1">
      <c r="A13" s="12">
        <v>1</v>
      </c>
      <c r="B13" s="71" t="s">
        <v>1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/>
      <c r="N13" s="74" t="s">
        <v>181</v>
      </c>
      <c r="O13" s="75"/>
      <c r="P13" s="75"/>
      <c r="Q13" s="75"/>
      <c r="R13" s="75"/>
      <c r="S13" s="76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1:35" ht="69" customHeight="1">
      <c r="A14" s="12">
        <v>2</v>
      </c>
      <c r="B14" s="71" t="s">
        <v>32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3"/>
      <c r="N14" s="74" t="s">
        <v>180</v>
      </c>
      <c r="O14" s="75"/>
      <c r="P14" s="75"/>
      <c r="Q14" s="75"/>
      <c r="R14" s="75"/>
      <c r="S14" s="76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</row>
    <row r="15" spans="1:35" ht="57" customHeight="1">
      <c r="A15" s="12" t="s">
        <v>177</v>
      </c>
      <c r="B15" s="71" t="s">
        <v>39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3"/>
      <c r="N15" s="74" t="s">
        <v>178</v>
      </c>
      <c r="O15" s="75"/>
      <c r="P15" s="75"/>
      <c r="Q15" s="75"/>
      <c r="R15" s="75"/>
      <c r="S15" s="76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</row>
    <row r="16" spans="1:35" ht="43.5" customHeight="1">
      <c r="A16" s="12">
        <v>4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3"/>
      <c r="N16" s="74" t="s">
        <v>179</v>
      </c>
      <c r="O16" s="75"/>
      <c r="P16" s="75"/>
      <c r="Q16" s="75"/>
      <c r="R16" s="75"/>
      <c r="S16" s="76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</row>
    <row r="17" spans="1:35" ht="38.25" customHeight="1">
      <c r="A17" s="12">
        <v>5</v>
      </c>
      <c r="B17" s="71" t="s">
        <v>33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3"/>
      <c r="N17" s="74">
        <v>5</v>
      </c>
      <c r="O17" s="75"/>
      <c r="P17" s="75"/>
      <c r="Q17" s="75"/>
      <c r="R17" s="75"/>
      <c r="S17" s="76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</row>
    <row r="18" spans="1:35" ht="15.75">
      <c r="A18" s="28" t="s">
        <v>14</v>
      </c>
      <c r="B18" s="29"/>
      <c r="C18" s="29"/>
      <c r="D18" s="29"/>
      <c r="E18" s="29"/>
      <c r="F18" s="29"/>
      <c r="G18" s="29"/>
      <c r="H18" s="29"/>
      <c r="I18" s="29"/>
      <c r="J18" s="30"/>
      <c r="K18" s="30"/>
      <c r="L18" s="32"/>
      <c r="M18" s="32"/>
      <c r="N18" s="32"/>
      <c r="O18" s="32"/>
    </row>
    <row r="19" spans="1:35" ht="31.5" customHeight="1">
      <c r="A19" s="28" t="s">
        <v>15</v>
      </c>
      <c r="B19" s="77" t="s">
        <v>182</v>
      </c>
      <c r="C19" s="77"/>
      <c r="D19" s="29"/>
      <c r="E19" s="29"/>
      <c r="F19" s="29"/>
      <c r="G19" s="77" t="s">
        <v>185</v>
      </c>
      <c r="H19" s="77"/>
      <c r="I19" s="29"/>
      <c r="J19" s="30"/>
      <c r="K19" s="30"/>
      <c r="L19" s="32"/>
      <c r="M19" s="32"/>
      <c r="N19" s="32"/>
      <c r="O19" s="32"/>
    </row>
    <row r="20" spans="1:35">
      <c r="A20" s="48" t="s">
        <v>96</v>
      </c>
      <c r="B20" s="46"/>
      <c r="C20" s="46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47"/>
      <c r="O20" s="47"/>
    </row>
    <row r="21" spans="1:35" ht="15.75">
      <c r="A21" s="28"/>
      <c r="B21" s="31"/>
      <c r="C21" s="31"/>
      <c r="D21" s="31"/>
      <c r="E21" s="31"/>
      <c r="F21" s="31"/>
      <c r="G21" s="31"/>
      <c r="H21" s="31"/>
      <c r="I21" s="31"/>
      <c r="J21" s="32"/>
      <c r="K21" s="32"/>
      <c r="L21" s="32"/>
      <c r="M21" s="32"/>
      <c r="N21" s="32"/>
      <c r="O21" s="32"/>
    </row>
    <row r="22" spans="1:35" ht="15.75">
      <c r="A22" s="28" t="s">
        <v>16</v>
      </c>
      <c r="B22" s="31"/>
      <c r="C22" s="31"/>
      <c r="D22" s="31"/>
      <c r="E22" s="31"/>
      <c r="F22" s="31"/>
      <c r="G22" s="31"/>
      <c r="H22" s="31"/>
      <c r="I22" s="31"/>
      <c r="J22" s="31" t="s">
        <v>35</v>
      </c>
      <c r="K22" s="32"/>
      <c r="L22" s="32"/>
      <c r="M22" s="32"/>
      <c r="N22" s="32"/>
      <c r="O22" s="32"/>
    </row>
    <row r="23" spans="1:35" ht="15.75">
      <c r="A23" s="28" t="s">
        <v>15</v>
      </c>
      <c r="B23" s="78" t="s">
        <v>183</v>
      </c>
      <c r="C23" s="78"/>
      <c r="D23" s="31"/>
      <c r="E23" s="31"/>
      <c r="F23" s="31"/>
      <c r="G23" s="78" t="s">
        <v>185</v>
      </c>
      <c r="H23" s="78"/>
      <c r="I23" s="31"/>
      <c r="J23" s="32"/>
      <c r="K23" s="32"/>
      <c r="L23" s="32"/>
      <c r="M23" s="32"/>
      <c r="N23" s="32">
        <v>89232688770</v>
      </c>
      <c r="O23" s="32"/>
    </row>
    <row r="24" spans="1:35" ht="15.75">
      <c r="A24" s="28" t="s">
        <v>97</v>
      </c>
      <c r="B24" s="31"/>
      <c r="C24" s="31"/>
      <c r="D24" s="31"/>
      <c r="E24" s="31"/>
      <c r="F24" s="31"/>
      <c r="G24" s="31"/>
      <c r="H24" s="31"/>
      <c r="I24" s="31"/>
      <c r="J24" s="32"/>
      <c r="K24" s="32"/>
      <c r="L24" s="32"/>
      <c r="M24" s="32"/>
      <c r="N24" s="32"/>
      <c r="O24" s="32"/>
    </row>
    <row r="25" spans="1:3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35" ht="18.75">
      <c r="A26" s="33"/>
      <c r="B26" s="32"/>
      <c r="C26" s="32"/>
      <c r="D26" s="32"/>
      <c r="E26" s="32"/>
      <c r="F26" s="32"/>
      <c r="G26" s="32"/>
      <c r="H26" s="32"/>
      <c r="I26" s="32"/>
      <c r="J26" s="32"/>
      <c r="K26" s="32"/>
    </row>
  </sheetData>
  <mergeCells count="23">
    <mergeCell ref="B19:C19"/>
    <mergeCell ref="B23:C23"/>
    <mergeCell ref="G23:H23"/>
    <mergeCell ref="G19:H19"/>
    <mergeCell ref="AH1:AI1"/>
    <mergeCell ref="B13:M13"/>
    <mergeCell ref="B14:M14"/>
    <mergeCell ref="C9:R9"/>
    <mergeCell ref="C8:R8"/>
    <mergeCell ref="R1:U1"/>
    <mergeCell ref="N17:S17"/>
    <mergeCell ref="C5:Q5"/>
    <mergeCell ref="G4:N4"/>
    <mergeCell ref="C6:Q6"/>
    <mergeCell ref="D7:P7"/>
    <mergeCell ref="B12:S12"/>
    <mergeCell ref="B17:M17"/>
    <mergeCell ref="N13:S13"/>
    <mergeCell ref="N14:S14"/>
    <mergeCell ref="N15:S15"/>
    <mergeCell ref="N16:S16"/>
    <mergeCell ref="B15:M15"/>
    <mergeCell ref="B16:M16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3"/>
  <sheetViews>
    <sheetView tabSelected="1" zoomScale="59" zoomScaleNormal="59" zoomScaleSheetLayoutView="70" workbookViewId="0">
      <selection activeCell="I42" sqref="I42"/>
    </sheetView>
  </sheetViews>
  <sheetFormatPr defaultRowHeight="15"/>
  <cols>
    <col min="1" max="1" width="7.140625" customWidth="1"/>
    <col min="2" max="2" width="25.5703125" customWidth="1"/>
    <col min="3" max="4" width="9.140625" customWidth="1"/>
  </cols>
  <sheetData>
    <row r="1" spans="1:35" ht="52.5" customHeight="1">
      <c r="A1" s="95" t="s">
        <v>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7"/>
    </row>
    <row r="2" spans="1:35" ht="54.75" customHeight="1">
      <c r="A2" s="8"/>
      <c r="B2" s="98"/>
      <c r="C2" s="99"/>
      <c r="D2" s="95" t="s">
        <v>38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7"/>
    </row>
    <row r="3" spans="1:35" ht="44.25" customHeight="1">
      <c r="A3" s="3"/>
      <c r="B3" s="82" t="s">
        <v>3</v>
      </c>
      <c r="C3" s="84"/>
      <c r="D3" s="34" t="s">
        <v>54</v>
      </c>
      <c r="E3" s="35" t="s">
        <v>55</v>
      </c>
      <c r="F3" s="34" t="s">
        <v>56</v>
      </c>
      <c r="G3" s="34" t="s">
        <v>57</v>
      </c>
      <c r="H3" s="34" t="s">
        <v>58</v>
      </c>
      <c r="I3" s="34" t="s">
        <v>59</v>
      </c>
      <c r="J3" s="35" t="s">
        <v>60</v>
      </c>
      <c r="K3" s="35" t="s">
        <v>61</v>
      </c>
      <c r="L3" s="35" t="s">
        <v>62</v>
      </c>
      <c r="M3" s="35" t="s">
        <v>63</v>
      </c>
      <c r="N3" s="35" t="s">
        <v>64</v>
      </c>
      <c r="O3" s="35" t="s">
        <v>65</v>
      </c>
      <c r="P3" s="35" t="s">
        <v>66</v>
      </c>
      <c r="Q3" s="35" t="s">
        <v>67</v>
      </c>
      <c r="R3" s="35" t="s">
        <v>68</v>
      </c>
      <c r="S3" s="35" t="s">
        <v>69</v>
      </c>
      <c r="T3" s="35" t="s">
        <v>70</v>
      </c>
      <c r="U3" s="35" t="s">
        <v>71</v>
      </c>
      <c r="V3" s="35" t="s">
        <v>72</v>
      </c>
      <c r="W3" s="35" t="s">
        <v>73</v>
      </c>
      <c r="X3" s="35" t="s">
        <v>74</v>
      </c>
      <c r="Y3" s="35" t="s">
        <v>75</v>
      </c>
      <c r="Z3" s="35" t="s">
        <v>76</v>
      </c>
      <c r="AA3" s="35" t="s">
        <v>77</v>
      </c>
      <c r="AB3" s="35" t="s">
        <v>78</v>
      </c>
      <c r="AC3" s="35" t="s">
        <v>79</v>
      </c>
      <c r="AD3" s="35" t="s">
        <v>80</v>
      </c>
      <c r="AE3" s="35" t="s">
        <v>81</v>
      </c>
      <c r="AF3" s="35" t="s">
        <v>82</v>
      </c>
      <c r="AG3" s="35" t="s">
        <v>83</v>
      </c>
      <c r="AH3" s="35" t="s">
        <v>84</v>
      </c>
      <c r="AI3" s="36" t="s">
        <v>4</v>
      </c>
    </row>
    <row r="4" spans="1:35" ht="44.25" customHeight="1">
      <c r="A4" s="9" t="s">
        <v>99</v>
      </c>
      <c r="B4" s="85" t="s">
        <v>100</v>
      </c>
      <c r="C4" s="86"/>
      <c r="D4" s="50"/>
      <c r="E4" s="51"/>
      <c r="F4" s="50"/>
      <c r="G4" s="50"/>
      <c r="H4" s="50"/>
      <c r="I4" s="50">
        <v>2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49">
        <f>SUM(D4:AH4)</f>
        <v>2</v>
      </c>
    </row>
    <row r="5" spans="1:35" ht="61.5" customHeight="1">
      <c r="A5" s="9" t="s">
        <v>101</v>
      </c>
      <c r="B5" s="85" t="s">
        <v>48</v>
      </c>
      <c r="C5" s="86"/>
      <c r="D5" s="14">
        <f t="shared" ref="D5:AH5" si="0">SUM(D6:D8)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6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0</v>
      </c>
      <c r="O5" s="14">
        <f t="shared" si="0"/>
        <v>0</v>
      </c>
      <c r="P5" s="14">
        <f t="shared" si="0"/>
        <v>0</v>
      </c>
      <c r="Q5" s="14">
        <f t="shared" si="0"/>
        <v>0</v>
      </c>
      <c r="R5" s="14">
        <f t="shared" si="0"/>
        <v>0</v>
      </c>
      <c r="S5" s="14">
        <f t="shared" si="0"/>
        <v>0</v>
      </c>
      <c r="T5" s="14">
        <f t="shared" si="0"/>
        <v>0</v>
      </c>
      <c r="U5" s="14">
        <f t="shared" si="0"/>
        <v>0</v>
      </c>
      <c r="V5" s="14">
        <f t="shared" si="0"/>
        <v>0</v>
      </c>
      <c r="W5" s="14">
        <f t="shared" si="0"/>
        <v>0</v>
      </c>
      <c r="X5" s="14">
        <f t="shared" si="0"/>
        <v>0</v>
      </c>
      <c r="Y5" s="14">
        <f t="shared" si="0"/>
        <v>0</v>
      </c>
      <c r="Z5" s="14">
        <f t="shared" si="0"/>
        <v>0</v>
      </c>
      <c r="AA5" s="14">
        <f t="shared" si="0"/>
        <v>0</v>
      </c>
      <c r="AB5" s="14">
        <f t="shared" si="0"/>
        <v>0</v>
      </c>
      <c r="AC5" s="14">
        <f t="shared" si="0"/>
        <v>0</v>
      </c>
      <c r="AD5" s="14">
        <f t="shared" si="0"/>
        <v>0</v>
      </c>
      <c r="AE5" s="14">
        <f t="shared" si="0"/>
        <v>0</v>
      </c>
      <c r="AF5" s="14">
        <f t="shared" si="0"/>
        <v>0</v>
      </c>
      <c r="AG5" s="14">
        <f t="shared" si="0"/>
        <v>0</v>
      </c>
      <c r="AH5" s="14">
        <f t="shared" si="0"/>
        <v>0</v>
      </c>
      <c r="AI5" s="15">
        <f t="shared" ref="AI5:AI13" si="1">SUM(D5:AH5)</f>
        <v>6</v>
      </c>
    </row>
    <row r="6" spans="1:35" ht="63" customHeight="1">
      <c r="A6" s="9" t="s">
        <v>102</v>
      </c>
      <c r="B6" s="71" t="s">
        <v>36</v>
      </c>
      <c r="C6" s="73"/>
      <c r="D6" s="17"/>
      <c r="E6" s="18"/>
      <c r="F6" s="18"/>
      <c r="G6" s="17"/>
      <c r="H6" s="17"/>
      <c r="I6" s="17"/>
      <c r="J6" s="18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0"/>
      <c r="AI6" s="16">
        <f t="shared" si="1"/>
        <v>0</v>
      </c>
    </row>
    <row r="7" spans="1:35" ht="67.5" customHeight="1">
      <c r="A7" s="9" t="s">
        <v>103</v>
      </c>
      <c r="B7" s="71" t="s">
        <v>34</v>
      </c>
      <c r="C7" s="73"/>
      <c r="D7" s="17"/>
      <c r="E7" s="18"/>
      <c r="F7" s="18"/>
      <c r="G7" s="17"/>
      <c r="H7" s="17"/>
      <c r="I7" s="17">
        <v>6</v>
      </c>
      <c r="J7" s="18"/>
      <c r="K7" s="18"/>
      <c r="L7" s="18"/>
      <c r="M7" s="18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0"/>
      <c r="AI7" s="16">
        <f t="shared" si="1"/>
        <v>6</v>
      </c>
    </row>
    <row r="8" spans="1:35" ht="30.75" customHeight="1">
      <c r="A8" s="9" t="s">
        <v>104</v>
      </c>
      <c r="B8" s="71" t="s">
        <v>8</v>
      </c>
      <c r="C8" s="73"/>
      <c r="D8" s="17"/>
      <c r="E8" s="18"/>
      <c r="F8" s="18"/>
      <c r="G8" s="17"/>
      <c r="H8" s="17"/>
      <c r="I8" s="17"/>
      <c r="J8" s="18"/>
      <c r="K8" s="18"/>
      <c r="L8" s="18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20"/>
      <c r="AI8" s="16">
        <f t="shared" si="1"/>
        <v>0</v>
      </c>
    </row>
    <row r="9" spans="1:35" ht="36.75" customHeight="1">
      <c r="A9" s="9" t="s">
        <v>120</v>
      </c>
      <c r="B9" s="85" t="s">
        <v>49</v>
      </c>
      <c r="C9" s="86"/>
      <c r="D9" s="17"/>
      <c r="E9" s="18"/>
      <c r="F9" s="18"/>
      <c r="G9" s="17"/>
      <c r="H9" s="17"/>
      <c r="I9" s="17"/>
      <c r="J9" s="18"/>
      <c r="K9" s="18"/>
      <c r="L9" s="18"/>
      <c r="M9" s="18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0"/>
      <c r="AI9" s="16">
        <f t="shared" si="1"/>
        <v>0</v>
      </c>
    </row>
    <row r="10" spans="1:35" ht="74.25" customHeight="1">
      <c r="A10" s="9" t="s">
        <v>105</v>
      </c>
      <c r="B10" s="85" t="s">
        <v>17</v>
      </c>
      <c r="C10" s="86"/>
      <c r="D10" s="23">
        <f t="shared" ref="D10:AH10" si="2">SUM(D11:D13)</f>
        <v>0</v>
      </c>
      <c r="E10" s="23">
        <f t="shared" si="2"/>
        <v>0</v>
      </c>
      <c r="F10" s="23">
        <f t="shared" si="2"/>
        <v>0</v>
      </c>
      <c r="G10" s="23">
        <f t="shared" si="2"/>
        <v>0</v>
      </c>
      <c r="H10" s="23">
        <f t="shared" si="2"/>
        <v>0</v>
      </c>
      <c r="I10" s="23">
        <f t="shared" si="2"/>
        <v>8</v>
      </c>
      <c r="J10" s="23">
        <f t="shared" si="2"/>
        <v>0</v>
      </c>
      <c r="K10" s="23">
        <f t="shared" si="2"/>
        <v>0</v>
      </c>
      <c r="L10" s="23">
        <f t="shared" si="2"/>
        <v>0</v>
      </c>
      <c r="M10" s="23">
        <f t="shared" si="2"/>
        <v>0</v>
      </c>
      <c r="N10" s="23">
        <f t="shared" si="2"/>
        <v>0</v>
      </c>
      <c r="O10" s="23">
        <f t="shared" si="2"/>
        <v>0</v>
      </c>
      <c r="P10" s="23">
        <f t="shared" si="2"/>
        <v>0</v>
      </c>
      <c r="Q10" s="23">
        <f t="shared" si="2"/>
        <v>0</v>
      </c>
      <c r="R10" s="23">
        <f t="shared" si="2"/>
        <v>0</v>
      </c>
      <c r="S10" s="23">
        <f t="shared" si="2"/>
        <v>0</v>
      </c>
      <c r="T10" s="23">
        <f t="shared" si="2"/>
        <v>0</v>
      </c>
      <c r="U10" s="23">
        <f t="shared" si="2"/>
        <v>0</v>
      </c>
      <c r="V10" s="23">
        <f t="shared" si="2"/>
        <v>0</v>
      </c>
      <c r="W10" s="23">
        <f t="shared" si="2"/>
        <v>0</v>
      </c>
      <c r="X10" s="23">
        <f t="shared" si="2"/>
        <v>0</v>
      </c>
      <c r="Y10" s="23">
        <f t="shared" si="2"/>
        <v>0</v>
      </c>
      <c r="Z10" s="23">
        <f t="shared" si="2"/>
        <v>0</v>
      </c>
      <c r="AA10" s="23">
        <f t="shared" si="2"/>
        <v>0</v>
      </c>
      <c r="AB10" s="23">
        <f t="shared" si="2"/>
        <v>0</v>
      </c>
      <c r="AC10" s="23">
        <f t="shared" si="2"/>
        <v>0</v>
      </c>
      <c r="AD10" s="23">
        <f t="shared" si="2"/>
        <v>0</v>
      </c>
      <c r="AE10" s="23">
        <f t="shared" si="2"/>
        <v>0</v>
      </c>
      <c r="AF10" s="23">
        <f t="shared" si="2"/>
        <v>0</v>
      </c>
      <c r="AG10" s="23">
        <f t="shared" si="2"/>
        <v>0</v>
      </c>
      <c r="AH10" s="23">
        <f t="shared" si="2"/>
        <v>0</v>
      </c>
      <c r="AI10" s="21">
        <f t="shared" si="1"/>
        <v>8</v>
      </c>
    </row>
    <row r="11" spans="1:35" ht="25.5" customHeight="1">
      <c r="A11" s="3" t="s">
        <v>106</v>
      </c>
      <c r="B11" s="71" t="s">
        <v>9</v>
      </c>
      <c r="C11" s="73"/>
      <c r="D11" s="17"/>
      <c r="E11" s="18"/>
      <c r="F11" s="18"/>
      <c r="G11" s="17"/>
      <c r="H11" s="17"/>
      <c r="I11" s="17">
        <v>8</v>
      </c>
      <c r="J11" s="18"/>
      <c r="K11" s="18"/>
      <c r="L11" s="18"/>
      <c r="M11" s="18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4"/>
      <c r="AI11" s="16">
        <f t="shared" si="1"/>
        <v>8</v>
      </c>
    </row>
    <row r="12" spans="1:35" ht="20.25" customHeight="1">
      <c r="A12" s="3" t="s">
        <v>107</v>
      </c>
      <c r="B12" s="71" t="s">
        <v>5</v>
      </c>
      <c r="C12" s="73"/>
      <c r="D12" s="17"/>
      <c r="E12" s="18"/>
      <c r="F12" s="18"/>
      <c r="G12" s="17"/>
      <c r="H12" s="17"/>
      <c r="I12" s="17"/>
      <c r="J12" s="18"/>
      <c r="K12" s="18"/>
      <c r="L12" s="18"/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24"/>
      <c r="AI12" s="16">
        <f t="shared" si="1"/>
        <v>0</v>
      </c>
    </row>
    <row r="13" spans="1:35" ht="24.75" customHeight="1">
      <c r="A13" s="3" t="s">
        <v>121</v>
      </c>
      <c r="B13" s="71" t="s">
        <v>10</v>
      </c>
      <c r="C13" s="7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6">
        <f t="shared" si="1"/>
        <v>0</v>
      </c>
    </row>
    <row r="14" spans="1:35" ht="82.5" customHeight="1">
      <c r="A14" s="3" t="s">
        <v>108</v>
      </c>
      <c r="B14" s="85" t="s">
        <v>18</v>
      </c>
      <c r="C14" s="86"/>
      <c r="D14" s="22">
        <f t="shared" ref="D14:AH14" si="3">SUM(D15+D19)</f>
        <v>0</v>
      </c>
      <c r="E14" s="22">
        <f t="shared" si="3"/>
        <v>0</v>
      </c>
      <c r="F14" s="22">
        <f t="shared" si="3"/>
        <v>0</v>
      </c>
      <c r="G14" s="22">
        <f t="shared" si="3"/>
        <v>0</v>
      </c>
      <c r="H14" s="22">
        <f t="shared" si="3"/>
        <v>0</v>
      </c>
      <c r="I14" s="22">
        <f t="shared" si="3"/>
        <v>6</v>
      </c>
      <c r="J14" s="22">
        <f t="shared" si="3"/>
        <v>0</v>
      </c>
      <c r="K14" s="22">
        <f t="shared" si="3"/>
        <v>0</v>
      </c>
      <c r="L14" s="22">
        <f t="shared" si="3"/>
        <v>0</v>
      </c>
      <c r="M14" s="22">
        <f t="shared" si="3"/>
        <v>0</v>
      </c>
      <c r="N14" s="22">
        <f t="shared" si="3"/>
        <v>0</v>
      </c>
      <c r="O14" s="22">
        <f t="shared" si="3"/>
        <v>0</v>
      </c>
      <c r="P14" s="22">
        <f t="shared" si="3"/>
        <v>0</v>
      </c>
      <c r="Q14" s="22">
        <f t="shared" si="3"/>
        <v>0</v>
      </c>
      <c r="R14" s="22">
        <f t="shared" si="3"/>
        <v>0</v>
      </c>
      <c r="S14" s="22">
        <f t="shared" si="3"/>
        <v>0</v>
      </c>
      <c r="T14" s="22">
        <f t="shared" si="3"/>
        <v>0</v>
      </c>
      <c r="U14" s="22">
        <f t="shared" si="3"/>
        <v>0</v>
      </c>
      <c r="V14" s="22">
        <f t="shared" si="3"/>
        <v>0</v>
      </c>
      <c r="W14" s="22">
        <f t="shared" si="3"/>
        <v>0</v>
      </c>
      <c r="X14" s="22">
        <f t="shared" si="3"/>
        <v>0</v>
      </c>
      <c r="Y14" s="22">
        <f t="shared" si="3"/>
        <v>0</v>
      </c>
      <c r="Z14" s="22">
        <f t="shared" si="3"/>
        <v>0</v>
      </c>
      <c r="AA14" s="22">
        <f t="shared" si="3"/>
        <v>0</v>
      </c>
      <c r="AB14" s="22">
        <f t="shared" si="3"/>
        <v>0</v>
      </c>
      <c r="AC14" s="22">
        <f t="shared" si="3"/>
        <v>0</v>
      </c>
      <c r="AD14" s="22">
        <f t="shared" si="3"/>
        <v>0</v>
      </c>
      <c r="AE14" s="22">
        <f t="shared" si="3"/>
        <v>0</v>
      </c>
      <c r="AF14" s="22">
        <f t="shared" si="3"/>
        <v>0</v>
      </c>
      <c r="AG14" s="22">
        <f t="shared" si="3"/>
        <v>0</v>
      </c>
      <c r="AH14" s="22">
        <f t="shared" si="3"/>
        <v>0</v>
      </c>
      <c r="AI14" s="16">
        <f>SUM(D14:AH14)</f>
        <v>6</v>
      </c>
    </row>
    <row r="15" spans="1:35" ht="32.25" customHeight="1">
      <c r="A15" s="9" t="s">
        <v>109</v>
      </c>
      <c r="B15" s="85" t="s">
        <v>11</v>
      </c>
      <c r="C15" s="86"/>
      <c r="D15" s="22">
        <f t="shared" ref="D15:AH15" si="4">SUM(D16:D18)</f>
        <v>0</v>
      </c>
      <c r="E15" s="22">
        <f t="shared" si="4"/>
        <v>0</v>
      </c>
      <c r="F15" s="22">
        <f t="shared" si="4"/>
        <v>0</v>
      </c>
      <c r="G15" s="22">
        <f t="shared" si="4"/>
        <v>0</v>
      </c>
      <c r="H15" s="22">
        <f t="shared" si="4"/>
        <v>0</v>
      </c>
      <c r="I15" s="22">
        <f t="shared" si="4"/>
        <v>0</v>
      </c>
      <c r="J15" s="22">
        <f t="shared" si="4"/>
        <v>0</v>
      </c>
      <c r="K15" s="22">
        <f t="shared" si="4"/>
        <v>0</v>
      </c>
      <c r="L15" s="22">
        <f t="shared" si="4"/>
        <v>0</v>
      </c>
      <c r="M15" s="22">
        <f t="shared" si="4"/>
        <v>0</v>
      </c>
      <c r="N15" s="22">
        <f t="shared" si="4"/>
        <v>0</v>
      </c>
      <c r="O15" s="22">
        <f t="shared" si="4"/>
        <v>0</v>
      </c>
      <c r="P15" s="22">
        <f t="shared" si="4"/>
        <v>0</v>
      </c>
      <c r="Q15" s="22">
        <f t="shared" si="4"/>
        <v>0</v>
      </c>
      <c r="R15" s="22">
        <f t="shared" si="4"/>
        <v>0</v>
      </c>
      <c r="S15" s="22">
        <f t="shared" si="4"/>
        <v>0</v>
      </c>
      <c r="T15" s="22">
        <f t="shared" si="4"/>
        <v>0</v>
      </c>
      <c r="U15" s="22">
        <f t="shared" si="4"/>
        <v>0</v>
      </c>
      <c r="V15" s="22">
        <f t="shared" si="4"/>
        <v>0</v>
      </c>
      <c r="W15" s="22">
        <f t="shared" si="4"/>
        <v>0</v>
      </c>
      <c r="X15" s="22">
        <f t="shared" si="4"/>
        <v>0</v>
      </c>
      <c r="Y15" s="22">
        <f t="shared" si="4"/>
        <v>0</v>
      </c>
      <c r="Z15" s="22">
        <f t="shared" si="4"/>
        <v>0</v>
      </c>
      <c r="AA15" s="22">
        <f t="shared" si="4"/>
        <v>0</v>
      </c>
      <c r="AB15" s="22">
        <f t="shared" si="4"/>
        <v>0</v>
      </c>
      <c r="AC15" s="22">
        <f t="shared" si="4"/>
        <v>0</v>
      </c>
      <c r="AD15" s="22">
        <f t="shared" si="4"/>
        <v>0</v>
      </c>
      <c r="AE15" s="22">
        <f t="shared" si="4"/>
        <v>0</v>
      </c>
      <c r="AF15" s="22">
        <f t="shared" si="4"/>
        <v>0</v>
      </c>
      <c r="AG15" s="22">
        <f t="shared" si="4"/>
        <v>0</v>
      </c>
      <c r="AH15" s="22">
        <f t="shared" si="4"/>
        <v>0</v>
      </c>
      <c r="AI15" s="16">
        <f>SUM(D15:AH15)</f>
        <v>0</v>
      </c>
    </row>
    <row r="16" spans="1:35" ht="19.5" customHeight="1">
      <c r="A16" s="3" t="s">
        <v>110</v>
      </c>
      <c r="B16" s="71" t="s">
        <v>9</v>
      </c>
      <c r="C16" s="73"/>
      <c r="D16" s="17"/>
      <c r="E16" s="18"/>
      <c r="F16" s="18"/>
      <c r="G16" s="17"/>
      <c r="H16" s="17"/>
      <c r="I16" s="17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4"/>
      <c r="AI16" s="16"/>
    </row>
    <row r="17" spans="1:35" ht="19.5" customHeight="1">
      <c r="A17" s="3" t="s">
        <v>111</v>
      </c>
      <c r="B17" s="71" t="s">
        <v>5</v>
      </c>
      <c r="C17" s="73"/>
      <c r="D17" s="17"/>
      <c r="E17" s="18"/>
      <c r="F17" s="18"/>
      <c r="G17" s="17"/>
      <c r="H17" s="17"/>
      <c r="I17" s="17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4"/>
      <c r="AI17" s="16"/>
    </row>
    <row r="18" spans="1:35" ht="19.5" customHeight="1">
      <c r="A18" s="3" t="s">
        <v>112</v>
      </c>
      <c r="B18" s="71" t="s">
        <v>10</v>
      </c>
      <c r="C18" s="7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6"/>
    </row>
    <row r="19" spans="1:35" ht="60" customHeight="1">
      <c r="A19" s="9" t="s">
        <v>113</v>
      </c>
      <c r="B19" s="85" t="s">
        <v>19</v>
      </c>
      <c r="C19" s="86"/>
      <c r="D19" s="22">
        <f t="shared" ref="D19:AH19" si="5">SUM(D20:D22)</f>
        <v>0</v>
      </c>
      <c r="E19" s="22">
        <f t="shared" si="5"/>
        <v>0</v>
      </c>
      <c r="F19" s="22">
        <f t="shared" si="5"/>
        <v>0</v>
      </c>
      <c r="G19" s="22">
        <f t="shared" si="5"/>
        <v>0</v>
      </c>
      <c r="H19" s="22">
        <f t="shared" si="5"/>
        <v>0</v>
      </c>
      <c r="I19" s="22">
        <f t="shared" si="5"/>
        <v>6</v>
      </c>
      <c r="J19" s="22">
        <f t="shared" si="5"/>
        <v>0</v>
      </c>
      <c r="K19" s="22">
        <f t="shared" si="5"/>
        <v>0</v>
      </c>
      <c r="L19" s="22">
        <f t="shared" si="5"/>
        <v>0</v>
      </c>
      <c r="M19" s="22">
        <f t="shared" si="5"/>
        <v>0</v>
      </c>
      <c r="N19" s="22">
        <f t="shared" si="5"/>
        <v>0</v>
      </c>
      <c r="O19" s="22">
        <f t="shared" si="5"/>
        <v>0</v>
      </c>
      <c r="P19" s="22">
        <f t="shared" si="5"/>
        <v>0</v>
      </c>
      <c r="Q19" s="22">
        <f t="shared" si="5"/>
        <v>0</v>
      </c>
      <c r="R19" s="22">
        <f t="shared" si="5"/>
        <v>0</v>
      </c>
      <c r="S19" s="22">
        <f t="shared" si="5"/>
        <v>0</v>
      </c>
      <c r="T19" s="22">
        <f t="shared" si="5"/>
        <v>0</v>
      </c>
      <c r="U19" s="22">
        <f t="shared" si="5"/>
        <v>0</v>
      </c>
      <c r="V19" s="22">
        <f t="shared" si="5"/>
        <v>0</v>
      </c>
      <c r="W19" s="22">
        <f t="shared" si="5"/>
        <v>0</v>
      </c>
      <c r="X19" s="22">
        <f t="shared" si="5"/>
        <v>0</v>
      </c>
      <c r="Y19" s="22">
        <f t="shared" si="5"/>
        <v>0</v>
      </c>
      <c r="Z19" s="22">
        <f t="shared" si="5"/>
        <v>0</v>
      </c>
      <c r="AA19" s="22">
        <f t="shared" si="5"/>
        <v>0</v>
      </c>
      <c r="AB19" s="22">
        <f t="shared" si="5"/>
        <v>0</v>
      </c>
      <c r="AC19" s="22">
        <f t="shared" si="5"/>
        <v>0</v>
      </c>
      <c r="AD19" s="22">
        <f t="shared" si="5"/>
        <v>0</v>
      </c>
      <c r="AE19" s="22">
        <f t="shared" si="5"/>
        <v>0</v>
      </c>
      <c r="AF19" s="22">
        <f t="shared" si="5"/>
        <v>0</v>
      </c>
      <c r="AG19" s="22">
        <f t="shared" si="5"/>
        <v>0</v>
      </c>
      <c r="AH19" s="22">
        <f t="shared" si="5"/>
        <v>0</v>
      </c>
      <c r="AI19" s="16">
        <f t="shared" ref="AI19:AI26" si="6">SUM(D19:AH19)</f>
        <v>6</v>
      </c>
    </row>
    <row r="20" spans="1:35" ht="24" customHeight="1">
      <c r="A20" s="3" t="s">
        <v>114</v>
      </c>
      <c r="B20" s="71" t="s">
        <v>9</v>
      </c>
      <c r="C20" s="73"/>
      <c r="D20" s="17"/>
      <c r="E20" s="18"/>
      <c r="F20" s="18"/>
      <c r="G20" s="17"/>
      <c r="H20" s="25"/>
      <c r="I20" s="17">
        <v>6</v>
      </c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24"/>
      <c r="AI20" s="16">
        <f t="shared" si="6"/>
        <v>6</v>
      </c>
    </row>
    <row r="21" spans="1:35" ht="15.75">
      <c r="A21" s="3" t="s">
        <v>115</v>
      </c>
      <c r="B21" s="71" t="s">
        <v>5</v>
      </c>
      <c r="C21" s="73"/>
      <c r="D21" s="17"/>
      <c r="E21" s="26"/>
      <c r="F21" s="26"/>
      <c r="G21" s="17"/>
      <c r="H21" s="25"/>
      <c r="I21" s="17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24"/>
      <c r="AI21" s="16">
        <f t="shared" si="6"/>
        <v>0</v>
      </c>
    </row>
    <row r="22" spans="1:35" ht="15.75">
      <c r="A22" s="3" t="s">
        <v>116</v>
      </c>
      <c r="B22" s="71" t="s">
        <v>10</v>
      </c>
      <c r="C22" s="7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6">
        <f t="shared" si="6"/>
        <v>0</v>
      </c>
    </row>
    <row r="23" spans="1:35" ht="78" customHeight="1">
      <c r="A23" s="9" t="s">
        <v>40</v>
      </c>
      <c r="B23" s="85" t="s">
        <v>6</v>
      </c>
      <c r="C23" s="86"/>
      <c r="D23" s="22">
        <f t="shared" ref="D23:AH23" si="7">SUM(D24:D26)</f>
        <v>0</v>
      </c>
      <c r="E23" s="22">
        <f t="shared" si="7"/>
        <v>0</v>
      </c>
      <c r="F23" s="22">
        <f t="shared" si="7"/>
        <v>0</v>
      </c>
      <c r="G23" s="22">
        <f t="shared" si="7"/>
        <v>0</v>
      </c>
      <c r="H23" s="22">
        <f t="shared" si="7"/>
        <v>0</v>
      </c>
      <c r="I23" s="22">
        <f t="shared" si="7"/>
        <v>2</v>
      </c>
      <c r="J23" s="22">
        <f t="shared" si="7"/>
        <v>0</v>
      </c>
      <c r="K23" s="22">
        <f t="shared" si="7"/>
        <v>0</v>
      </c>
      <c r="L23" s="22">
        <f t="shared" si="7"/>
        <v>0</v>
      </c>
      <c r="M23" s="22">
        <f t="shared" si="7"/>
        <v>0</v>
      </c>
      <c r="N23" s="22">
        <f t="shared" si="7"/>
        <v>0</v>
      </c>
      <c r="O23" s="22">
        <f t="shared" si="7"/>
        <v>0</v>
      </c>
      <c r="P23" s="22">
        <f t="shared" si="7"/>
        <v>0</v>
      </c>
      <c r="Q23" s="22">
        <f t="shared" si="7"/>
        <v>0</v>
      </c>
      <c r="R23" s="22">
        <f t="shared" si="7"/>
        <v>0</v>
      </c>
      <c r="S23" s="22">
        <f t="shared" si="7"/>
        <v>0</v>
      </c>
      <c r="T23" s="22">
        <f t="shared" si="7"/>
        <v>0</v>
      </c>
      <c r="U23" s="22">
        <f t="shared" si="7"/>
        <v>0</v>
      </c>
      <c r="V23" s="22">
        <f t="shared" si="7"/>
        <v>0</v>
      </c>
      <c r="W23" s="22">
        <f t="shared" si="7"/>
        <v>0</v>
      </c>
      <c r="X23" s="22">
        <f t="shared" si="7"/>
        <v>0</v>
      </c>
      <c r="Y23" s="22">
        <f t="shared" si="7"/>
        <v>0</v>
      </c>
      <c r="Z23" s="22">
        <f t="shared" si="7"/>
        <v>0</v>
      </c>
      <c r="AA23" s="22">
        <f t="shared" si="7"/>
        <v>0</v>
      </c>
      <c r="AB23" s="22">
        <f t="shared" si="7"/>
        <v>0</v>
      </c>
      <c r="AC23" s="22">
        <f t="shared" si="7"/>
        <v>0</v>
      </c>
      <c r="AD23" s="22">
        <f t="shared" si="7"/>
        <v>0</v>
      </c>
      <c r="AE23" s="22">
        <f t="shared" si="7"/>
        <v>0</v>
      </c>
      <c r="AF23" s="22">
        <f t="shared" si="7"/>
        <v>0</v>
      </c>
      <c r="AG23" s="22">
        <f t="shared" si="7"/>
        <v>0</v>
      </c>
      <c r="AH23" s="22">
        <f t="shared" si="7"/>
        <v>0</v>
      </c>
      <c r="AI23" s="16">
        <f t="shared" si="6"/>
        <v>2</v>
      </c>
    </row>
    <row r="24" spans="1:35" ht="21.75" customHeight="1">
      <c r="A24" s="3" t="s">
        <v>41</v>
      </c>
      <c r="B24" s="71" t="s">
        <v>9</v>
      </c>
      <c r="C24" s="73"/>
      <c r="D24" s="17"/>
      <c r="E24" s="18"/>
      <c r="F24" s="18"/>
      <c r="G24" s="17"/>
      <c r="H24" s="17"/>
      <c r="I24" s="17">
        <v>2</v>
      </c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4"/>
      <c r="AI24" s="16">
        <f t="shared" si="6"/>
        <v>2</v>
      </c>
    </row>
    <row r="25" spans="1:35" ht="19.5" customHeight="1">
      <c r="A25" s="3" t="s">
        <v>42</v>
      </c>
      <c r="B25" s="71" t="s">
        <v>5</v>
      </c>
      <c r="C25" s="73"/>
      <c r="D25" s="17"/>
      <c r="E25" s="18"/>
      <c r="F25" s="18"/>
      <c r="G25" s="17"/>
      <c r="H25" s="17"/>
      <c r="I25" s="17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24"/>
      <c r="AI25" s="16">
        <f t="shared" si="6"/>
        <v>0</v>
      </c>
    </row>
    <row r="26" spans="1:35" ht="19.5" customHeight="1">
      <c r="A26" s="3" t="s">
        <v>43</v>
      </c>
      <c r="B26" s="71" t="s">
        <v>10</v>
      </c>
      <c r="C26" s="73"/>
      <c r="D26" s="17"/>
      <c r="E26" s="18"/>
      <c r="F26" s="18"/>
      <c r="G26" s="17"/>
      <c r="H26" s="17"/>
      <c r="I26" s="17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24"/>
      <c r="AI26" s="16">
        <f t="shared" si="6"/>
        <v>0</v>
      </c>
    </row>
    <row r="27" spans="1:35" ht="45.75" customHeight="1">
      <c r="A27" s="3" t="s">
        <v>44</v>
      </c>
      <c r="B27" s="85" t="s">
        <v>117</v>
      </c>
      <c r="C27" s="86"/>
      <c r="D27" s="17"/>
      <c r="E27" s="18"/>
      <c r="F27" s="18"/>
      <c r="G27" s="17"/>
      <c r="H27" s="17"/>
      <c r="I27" s="17"/>
      <c r="J27" s="18"/>
      <c r="K27" s="18"/>
      <c r="L27" s="18"/>
      <c r="M27" s="18"/>
      <c r="N27" s="19">
        <v>1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4"/>
      <c r="AI27" s="16">
        <f>SUM(D27:AH27)</f>
        <v>1</v>
      </c>
    </row>
    <row r="28" spans="1:35" ht="40.5" customHeight="1">
      <c r="A28" s="91" t="s">
        <v>98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3"/>
    </row>
    <row r="29" spans="1:35" ht="31.5" customHeight="1">
      <c r="A29" s="3" t="s">
        <v>45</v>
      </c>
      <c r="B29" s="87" t="s">
        <v>20</v>
      </c>
      <c r="C29" s="88"/>
      <c r="D29" s="22">
        <f t="shared" ref="D29:AH29" si="8">SUM(D30:D32)</f>
        <v>0</v>
      </c>
      <c r="E29" s="22">
        <f t="shared" si="8"/>
        <v>0</v>
      </c>
      <c r="F29" s="22">
        <f t="shared" si="8"/>
        <v>0</v>
      </c>
      <c r="G29" s="22">
        <f t="shared" si="8"/>
        <v>0</v>
      </c>
      <c r="H29" s="22">
        <f t="shared" si="8"/>
        <v>0</v>
      </c>
      <c r="I29" s="22">
        <f t="shared" si="8"/>
        <v>3000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2">
        <f t="shared" si="8"/>
        <v>0</v>
      </c>
      <c r="X29" s="22">
        <f t="shared" si="8"/>
        <v>0</v>
      </c>
      <c r="Y29" s="22">
        <f t="shared" si="8"/>
        <v>0</v>
      </c>
      <c r="Z29" s="22">
        <f t="shared" si="8"/>
        <v>0</v>
      </c>
      <c r="AA29" s="22">
        <f t="shared" si="8"/>
        <v>0</v>
      </c>
      <c r="AB29" s="22">
        <f t="shared" si="8"/>
        <v>0</v>
      </c>
      <c r="AC29" s="22">
        <f t="shared" si="8"/>
        <v>0</v>
      </c>
      <c r="AD29" s="22">
        <f t="shared" si="8"/>
        <v>0</v>
      </c>
      <c r="AE29" s="22">
        <f t="shared" si="8"/>
        <v>0</v>
      </c>
      <c r="AF29" s="22">
        <f t="shared" si="8"/>
        <v>0</v>
      </c>
      <c r="AG29" s="22">
        <f t="shared" si="8"/>
        <v>0</v>
      </c>
      <c r="AH29" s="22">
        <f t="shared" si="8"/>
        <v>0</v>
      </c>
      <c r="AI29" s="16">
        <f t="shared" ref="AI29:AI45" si="9">SUM(D29:AH29)</f>
        <v>3000</v>
      </c>
    </row>
    <row r="30" spans="1:35" ht="19.5" customHeight="1">
      <c r="A30" s="3" t="s">
        <v>163</v>
      </c>
      <c r="B30" s="71" t="s">
        <v>9</v>
      </c>
      <c r="C30" s="73"/>
      <c r="D30" s="17"/>
      <c r="E30" s="17"/>
      <c r="F30" s="17"/>
      <c r="G30" s="17"/>
      <c r="H30" s="17"/>
      <c r="I30" s="17">
        <v>3000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6">
        <f t="shared" si="9"/>
        <v>3000</v>
      </c>
    </row>
    <row r="31" spans="1:35" ht="23.25" customHeight="1">
      <c r="A31" s="3" t="s">
        <v>164</v>
      </c>
      <c r="B31" s="71" t="s">
        <v>5</v>
      </c>
      <c r="C31" s="7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6">
        <f t="shared" si="9"/>
        <v>0</v>
      </c>
    </row>
    <row r="32" spans="1:35" ht="21" customHeight="1">
      <c r="A32" s="3" t="s">
        <v>165</v>
      </c>
      <c r="B32" s="71" t="s">
        <v>10</v>
      </c>
      <c r="C32" s="73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6">
        <f t="shared" si="9"/>
        <v>0</v>
      </c>
    </row>
    <row r="33" spans="1:35" ht="82.5" customHeight="1">
      <c r="A33" s="3" t="s">
        <v>46</v>
      </c>
      <c r="B33" s="87" t="s">
        <v>12</v>
      </c>
      <c r="C33" s="8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6">
        <f t="shared" si="9"/>
        <v>0</v>
      </c>
    </row>
    <row r="34" spans="1:35" ht="91.5" customHeight="1">
      <c r="A34" s="3" t="s">
        <v>47</v>
      </c>
      <c r="B34" s="89" t="s">
        <v>21</v>
      </c>
      <c r="C34" s="90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6">
        <f t="shared" si="9"/>
        <v>0</v>
      </c>
    </row>
    <row r="35" spans="1:35" ht="45.75" customHeight="1">
      <c r="A35" s="3" t="s">
        <v>50</v>
      </c>
      <c r="B35" s="87" t="s">
        <v>22</v>
      </c>
      <c r="C35" s="88"/>
      <c r="D35" s="22">
        <f t="shared" ref="D35:AH35" si="10">D36+D39</f>
        <v>0</v>
      </c>
      <c r="E35" s="22">
        <f t="shared" si="10"/>
        <v>0</v>
      </c>
      <c r="F35" s="22">
        <f t="shared" si="10"/>
        <v>0</v>
      </c>
      <c r="G35" s="22">
        <f t="shared" si="10"/>
        <v>0</v>
      </c>
      <c r="H35" s="22">
        <f t="shared" si="10"/>
        <v>0</v>
      </c>
      <c r="I35" s="22">
        <f t="shared" si="10"/>
        <v>1500</v>
      </c>
      <c r="J35" s="22">
        <f t="shared" si="10"/>
        <v>0</v>
      </c>
      <c r="K35" s="22">
        <f t="shared" si="10"/>
        <v>0</v>
      </c>
      <c r="L35" s="22">
        <f t="shared" si="10"/>
        <v>0</v>
      </c>
      <c r="M35" s="22">
        <f t="shared" si="10"/>
        <v>0</v>
      </c>
      <c r="N35" s="22">
        <f t="shared" si="10"/>
        <v>0</v>
      </c>
      <c r="O35" s="22">
        <f t="shared" si="10"/>
        <v>0</v>
      </c>
      <c r="P35" s="22">
        <f t="shared" si="10"/>
        <v>0</v>
      </c>
      <c r="Q35" s="22">
        <f t="shared" si="10"/>
        <v>0</v>
      </c>
      <c r="R35" s="22">
        <f t="shared" si="10"/>
        <v>0</v>
      </c>
      <c r="S35" s="22">
        <f t="shared" si="10"/>
        <v>0</v>
      </c>
      <c r="T35" s="22">
        <f t="shared" si="10"/>
        <v>0</v>
      </c>
      <c r="U35" s="22">
        <f t="shared" si="10"/>
        <v>0</v>
      </c>
      <c r="V35" s="22">
        <f t="shared" si="10"/>
        <v>0</v>
      </c>
      <c r="W35" s="22">
        <f t="shared" si="10"/>
        <v>0</v>
      </c>
      <c r="X35" s="22">
        <f t="shared" si="10"/>
        <v>0</v>
      </c>
      <c r="Y35" s="22">
        <f t="shared" si="10"/>
        <v>0</v>
      </c>
      <c r="Z35" s="22">
        <f t="shared" si="10"/>
        <v>0</v>
      </c>
      <c r="AA35" s="22">
        <f t="shared" si="10"/>
        <v>0</v>
      </c>
      <c r="AB35" s="22">
        <f t="shared" si="10"/>
        <v>0</v>
      </c>
      <c r="AC35" s="22">
        <f t="shared" si="10"/>
        <v>0</v>
      </c>
      <c r="AD35" s="22">
        <f t="shared" si="10"/>
        <v>0</v>
      </c>
      <c r="AE35" s="22">
        <f t="shared" si="10"/>
        <v>0</v>
      </c>
      <c r="AF35" s="22">
        <f t="shared" si="10"/>
        <v>0</v>
      </c>
      <c r="AG35" s="22">
        <f t="shared" si="10"/>
        <v>0</v>
      </c>
      <c r="AH35" s="22">
        <f t="shared" si="10"/>
        <v>0</v>
      </c>
      <c r="AI35" s="16">
        <f t="shared" si="9"/>
        <v>1500</v>
      </c>
    </row>
    <row r="36" spans="1:35" ht="44.25" customHeight="1">
      <c r="A36" s="3" t="s">
        <v>51</v>
      </c>
      <c r="B36" s="87" t="s">
        <v>23</v>
      </c>
      <c r="C36" s="88"/>
      <c r="D36" s="22">
        <f t="shared" ref="D36:AH36" si="11">SUM(D37:D38)</f>
        <v>0</v>
      </c>
      <c r="E36" s="22">
        <f t="shared" si="11"/>
        <v>0</v>
      </c>
      <c r="F36" s="22">
        <f t="shared" si="11"/>
        <v>0</v>
      </c>
      <c r="G36" s="22">
        <f t="shared" si="11"/>
        <v>0</v>
      </c>
      <c r="H36" s="22">
        <f t="shared" si="11"/>
        <v>0</v>
      </c>
      <c r="I36" s="22">
        <f t="shared" si="11"/>
        <v>1500</v>
      </c>
      <c r="J36" s="22">
        <f t="shared" si="11"/>
        <v>0</v>
      </c>
      <c r="K36" s="22">
        <f t="shared" si="11"/>
        <v>0</v>
      </c>
      <c r="L36" s="22">
        <f t="shared" si="11"/>
        <v>0</v>
      </c>
      <c r="M36" s="22">
        <f t="shared" si="11"/>
        <v>0</v>
      </c>
      <c r="N36" s="22">
        <f t="shared" si="11"/>
        <v>0</v>
      </c>
      <c r="O36" s="22">
        <f t="shared" si="11"/>
        <v>0</v>
      </c>
      <c r="P36" s="22">
        <f t="shared" si="11"/>
        <v>0</v>
      </c>
      <c r="Q36" s="22">
        <f t="shared" si="11"/>
        <v>0</v>
      </c>
      <c r="R36" s="22">
        <f t="shared" si="11"/>
        <v>0</v>
      </c>
      <c r="S36" s="22">
        <f t="shared" si="11"/>
        <v>0</v>
      </c>
      <c r="T36" s="22">
        <f t="shared" si="11"/>
        <v>0</v>
      </c>
      <c r="U36" s="22">
        <f t="shared" si="11"/>
        <v>0</v>
      </c>
      <c r="V36" s="22">
        <f t="shared" si="11"/>
        <v>0</v>
      </c>
      <c r="W36" s="22">
        <f t="shared" si="11"/>
        <v>0</v>
      </c>
      <c r="X36" s="22">
        <f t="shared" si="11"/>
        <v>0</v>
      </c>
      <c r="Y36" s="22">
        <f t="shared" si="11"/>
        <v>0</v>
      </c>
      <c r="Z36" s="22">
        <f t="shared" si="11"/>
        <v>0</v>
      </c>
      <c r="AA36" s="22">
        <f t="shared" si="11"/>
        <v>0</v>
      </c>
      <c r="AB36" s="22">
        <f t="shared" si="11"/>
        <v>0</v>
      </c>
      <c r="AC36" s="22">
        <f t="shared" si="11"/>
        <v>0</v>
      </c>
      <c r="AD36" s="22">
        <f t="shared" si="11"/>
        <v>0</v>
      </c>
      <c r="AE36" s="22">
        <f t="shared" si="11"/>
        <v>0</v>
      </c>
      <c r="AF36" s="22">
        <f t="shared" si="11"/>
        <v>0</v>
      </c>
      <c r="AG36" s="22">
        <f t="shared" si="11"/>
        <v>0</v>
      </c>
      <c r="AH36" s="22">
        <f t="shared" si="11"/>
        <v>0</v>
      </c>
      <c r="AI36" s="16">
        <f t="shared" si="9"/>
        <v>1500</v>
      </c>
    </row>
    <row r="37" spans="1:35" ht="39.75" customHeight="1">
      <c r="A37" s="3" t="s">
        <v>166</v>
      </c>
      <c r="B37" s="89" t="s">
        <v>24</v>
      </c>
      <c r="C37" s="90"/>
      <c r="D37" s="17"/>
      <c r="E37" s="17"/>
      <c r="F37" s="17"/>
      <c r="G37" s="17"/>
      <c r="H37" s="17"/>
      <c r="I37" s="17">
        <v>1000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6">
        <f t="shared" si="9"/>
        <v>1000</v>
      </c>
    </row>
    <row r="38" spans="1:35" ht="46.5" customHeight="1">
      <c r="A38" s="3" t="s">
        <v>167</v>
      </c>
      <c r="B38" s="89" t="s">
        <v>127</v>
      </c>
      <c r="C38" s="90"/>
      <c r="D38" s="17"/>
      <c r="E38" s="17"/>
      <c r="F38" s="17"/>
      <c r="G38" s="17"/>
      <c r="H38" s="17"/>
      <c r="I38" s="17">
        <v>500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>
        <f t="shared" si="9"/>
        <v>500</v>
      </c>
    </row>
    <row r="39" spans="1:35" ht="48" customHeight="1">
      <c r="A39" s="3" t="s">
        <v>168</v>
      </c>
      <c r="B39" s="87" t="s">
        <v>25</v>
      </c>
      <c r="C39" s="88"/>
      <c r="D39" s="22">
        <f t="shared" ref="D39:AH39" si="12">SUM(D40:D41)</f>
        <v>0</v>
      </c>
      <c r="E39" s="22">
        <f t="shared" si="12"/>
        <v>0</v>
      </c>
      <c r="F39" s="22">
        <f t="shared" si="12"/>
        <v>0</v>
      </c>
      <c r="G39" s="22">
        <f t="shared" si="12"/>
        <v>0</v>
      </c>
      <c r="H39" s="22">
        <f t="shared" si="12"/>
        <v>0</v>
      </c>
      <c r="I39" s="22">
        <f t="shared" si="12"/>
        <v>0</v>
      </c>
      <c r="J39" s="22">
        <f t="shared" si="12"/>
        <v>0</v>
      </c>
      <c r="K39" s="22">
        <f t="shared" si="12"/>
        <v>0</v>
      </c>
      <c r="L39" s="22">
        <f t="shared" si="12"/>
        <v>0</v>
      </c>
      <c r="M39" s="22">
        <f t="shared" si="12"/>
        <v>0</v>
      </c>
      <c r="N39" s="22">
        <f t="shared" si="12"/>
        <v>0</v>
      </c>
      <c r="O39" s="22">
        <f t="shared" si="12"/>
        <v>0</v>
      </c>
      <c r="P39" s="22">
        <f t="shared" si="12"/>
        <v>0</v>
      </c>
      <c r="Q39" s="22">
        <f t="shared" si="12"/>
        <v>0</v>
      </c>
      <c r="R39" s="22">
        <f t="shared" si="12"/>
        <v>0</v>
      </c>
      <c r="S39" s="22">
        <f t="shared" si="12"/>
        <v>0</v>
      </c>
      <c r="T39" s="22">
        <f t="shared" si="12"/>
        <v>0</v>
      </c>
      <c r="U39" s="22">
        <f t="shared" si="12"/>
        <v>0</v>
      </c>
      <c r="V39" s="22">
        <f t="shared" si="12"/>
        <v>0</v>
      </c>
      <c r="W39" s="22">
        <f t="shared" si="12"/>
        <v>0</v>
      </c>
      <c r="X39" s="22">
        <f t="shared" si="12"/>
        <v>0</v>
      </c>
      <c r="Y39" s="22">
        <f t="shared" si="12"/>
        <v>0</v>
      </c>
      <c r="Z39" s="22">
        <f t="shared" si="12"/>
        <v>0</v>
      </c>
      <c r="AA39" s="22">
        <f t="shared" si="12"/>
        <v>0</v>
      </c>
      <c r="AB39" s="22">
        <f t="shared" si="12"/>
        <v>0</v>
      </c>
      <c r="AC39" s="22">
        <f t="shared" si="12"/>
        <v>0</v>
      </c>
      <c r="AD39" s="22">
        <f t="shared" si="12"/>
        <v>0</v>
      </c>
      <c r="AE39" s="22">
        <f t="shared" si="12"/>
        <v>0</v>
      </c>
      <c r="AF39" s="22">
        <f t="shared" si="12"/>
        <v>0</v>
      </c>
      <c r="AG39" s="22">
        <f t="shared" si="12"/>
        <v>0</v>
      </c>
      <c r="AH39" s="22">
        <f t="shared" si="12"/>
        <v>0</v>
      </c>
      <c r="AI39" s="16">
        <f t="shared" si="9"/>
        <v>0</v>
      </c>
    </row>
    <row r="40" spans="1:35" ht="39" customHeight="1">
      <c r="A40" s="11" t="s">
        <v>169</v>
      </c>
      <c r="B40" s="89" t="s">
        <v>26</v>
      </c>
      <c r="C40" s="90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6">
        <f t="shared" si="9"/>
        <v>0</v>
      </c>
    </row>
    <row r="41" spans="1:35" ht="50.25" customHeight="1">
      <c r="A41" s="3" t="s">
        <v>170</v>
      </c>
      <c r="B41" s="89" t="s">
        <v>27</v>
      </c>
      <c r="C41" s="9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6">
        <f t="shared" si="9"/>
        <v>0</v>
      </c>
    </row>
    <row r="42" spans="1:35" ht="54.75" customHeight="1">
      <c r="A42" s="3" t="s">
        <v>171</v>
      </c>
      <c r="B42" s="87" t="s">
        <v>125</v>
      </c>
      <c r="C42" s="88"/>
      <c r="D42" s="27"/>
      <c r="E42" s="27"/>
      <c r="F42" s="27"/>
      <c r="G42" s="27"/>
      <c r="H42" s="27"/>
      <c r="I42" s="27">
        <v>2000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16">
        <f t="shared" si="9"/>
        <v>2000</v>
      </c>
    </row>
    <row r="43" spans="1:35" ht="71.25" customHeight="1">
      <c r="A43" s="3" t="s">
        <v>122</v>
      </c>
      <c r="B43" s="89" t="s">
        <v>13</v>
      </c>
      <c r="C43" s="90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16"/>
    </row>
    <row r="44" spans="1:35" ht="62.25" customHeight="1">
      <c r="A44" s="3" t="s">
        <v>52</v>
      </c>
      <c r="B44" s="87" t="s">
        <v>123</v>
      </c>
      <c r="C44" s="88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16"/>
    </row>
    <row r="45" spans="1:35" ht="62.25" customHeight="1">
      <c r="A45" s="3" t="s">
        <v>53</v>
      </c>
      <c r="B45" s="87" t="s">
        <v>124</v>
      </c>
      <c r="C45" s="8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6">
        <f t="shared" si="9"/>
        <v>0</v>
      </c>
    </row>
    <row r="46" spans="1:3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5" ht="9" customHeight="1">
      <c r="A47" s="2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</row>
    <row r="48" spans="1:35" ht="15.7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>
      <c r="A49" s="2"/>
      <c r="M49" s="30"/>
      <c r="N49" s="30"/>
      <c r="O49" s="30"/>
      <c r="P49" s="30"/>
      <c r="Q49" s="30"/>
      <c r="R49" s="30"/>
      <c r="S49" s="30"/>
      <c r="T49" s="30"/>
      <c r="U49" s="30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>
      <c r="A50" s="2"/>
      <c r="M50" s="30"/>
      <c r="N50" s="30"/>
      <c r="O50" s="30"/>
      <c r="P50" s="30"/>
      <c r="Q50" s="30"/>
      <c r="R50" s="30"/>
      <c r="S50" s="30"/>
      <c r="T50" s="30"/>
      <c r="U50" s="30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>
      <c r="M51" s="32"/>
      <c r="N51" s="32"/>
      <c r="O51" s="32"/>
      <c r="P51" s="32"/>
      <c r="Q51" s="32"/>
      <c r="R51" s="32"/>
      <c r="S51" s="32"/>
      <c r="T51" s="32"/>
      <c r="U51" s="32"/>
    </row>
    <row r="52" spans="1:33" ht="37.5" customHeight="1">
      <c r="M52" s="32"/>
      <c r="N52" s="32"/>
      <c r="O52" s="32"/>
      <c r="P52" s="32"/>
      <c r="Q52" s="32"/>
      <c r="R52" s="32"/>
      <c r="S52" s="32"/>
      <c r="T52" s="32"/>
      <c r="U52" s="32"/>
    </row>
    <row r="53" spans="1:33">
      <c r="M53" s="32"/>
      <c r="N53" s="32"/>
      <c r="O53" s="32"/>
      <c r="P53" s="32"/>
      <c r="Q53" s="32"/>
      <c r="R53" s="32"/>
      <c r="S53" s="32"/>
      <c r="T53" s="32"/>
      <c r="U53" s="32"/>
    </row>
    <row r="54" spans="1:33" ht="16.5" customHeight="1">
      <c r="M54" s="32"/>
      <c r="N54" s="32"/>
      <c r="O54" s="32"/>
      <c r="P54" s="32"/>
      <c r="Q54" s="32"/>
      <c r="R54" s="32"/>
      <c r="S54" s="32"/>
      <c r="T54" s="32"/>
      <c r="U54" s="32"/>
    </row>
    <row r="55" spans="1:33" ht="16.5" customHeight="1">
      <c r="M55" s="32"/>
      <c r="N55" s="32"/>
      <c r="O55" s="32"/>
      <c r="P55" s="32"/>
      <c r="Q55" s="32"/>
      <c r="R55" s="32"/>
      <c r="S55" s="32"/>
      <c r="T55" s="32"/>
      <c r="U55" s="32"/>
    </row>
    <row r="56" spans="1:33">
      <c r="M56" s="32"/>
      <c r="N56" s="32"/>
      <c r="O56" s="32"/>
      <c r="P56" s="32"/>
      <c r="Q56" s="32"/>
      <c r="R56" s="32"/>
      <c r="S56" s="32"/>
      <c r="T56" s="32"/>
      <c r="U56" s="32"/>
    </row>
    <row r="57" spans="1:33">
      <c r="M57" s="32"/>
      <c r="N57" s="32"/>
      <c r="O57" s="32"/>
      <c r="P57" s="32"/>
      <c r="Q57" s="32"/>
      <c r="R57" s="32"/>
      <c r="S57" s="32"/>
      <c r="T57" s="32"/>
      <c r="U57" s="32"/>
    </row>
    <row r="58" spans="1:33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33" ht="20.25" customHeight="1">
      <c r="B59" s="42"/>
      <c r="C59" s="42"/>
      <c r="F59" s="37"/>
      <c r="G59" s="38"/>
      <c r="H59" s="39"/>
      <c r="I59" s="39"/>
      <c r="J59" s="39"/>
      <c r="K59" s="39"/>
    </row>
    <row r="60" spans="1:33" ht="23.25">
      <c r="F60" s="39"/>
      <c r="G60" s="39"/>
      <c r="H60" s="39"/>
      <c r="I60" s="39"/>
      <c r="J60" s="39"/>
      <c r="K60" s="39"/>
    </row>
    <row r="61" spans="1:33" ht="23.25">
      <c r="F61" s="39"/>
      <c r="G61" s="39"/>
      <c r="H61" s="39"/>
      <c r="I61" s="39"/>
      <c r="J61" s="39"/>
      <c r="K61" s="39"/>
    </row>
    <row r="62" spans="1:33" ht="23.25">
      <c r="F62" s="39"/>
      <c r="G62" s="39"/>
      <c r="H62" s="39"/>
      <c r="I62" s="39"/>
      <c r="J62" s="39"/>
      <c r="K62" s="39"/>
    </row>
    <row r="63" spans="1:33" ht="23.25">
      <c r="F63" s="39"/>
      <c r="G63" s="39"/>
      <c r="H63" s="39"/>
      <c r="I63" s="39"/>
      <c r="J63" s="39"/>
      <c r="K63" s="39"/>
    </row>
  </sheetData>
  <sheetProtection sheet="1" formatCells="0" formatColumns="0" formatRows="0" selectLockedCells="1"/>
  <mergeCells count="47">
    <mergeCell ref="B37:C37"/>
    <mergeCell ref="B38:C38"/>
    <mergeCell ref="A1:AI1"/>
    <mergeCell ref="B2:C2"/>
    <mergeCell ref="D2:AI2"/>
    <mergeCell ref="B3:C3"/>
    <mergeCell ref="B35:C35"/>
    <mergeCell ref="B36:C36"/>
    <mergeCell ref="B34:C34"/>
    <mergeCell ref="B29:C29"/>
    <mergeCell ref="B30:C30"/>
    <mergeCell ref="B31:C31"/>
    <mergeCell ref="B32:C32"/>
    <mergeCell ref="B33:C33"/>
    <mergeCell ref="B26:C26"/>
    <mergeCell ref="B25:C25"/>
    <mergeCell ref="B47:AI47"/>
    <mergeCell ref="B45:C45"/>
    <mergeCell ref="B41:C41"/>
    <mergeCell ref="B42:C42"/>
    <mergeCell ref="B39:C39"/>
    <mergeCell ref="B40:C40"/>
    <mergeCell ref="B23:C23"/>
    <mergeCell ref="B24:C24"/>
    <mergeCell ref="B7:C7"/>
    <mergeCell ref="B12:C12"/>
    <mergeCell ref="B10:C10"/>
    <mergeCell ref="B11:C11"/>
    <mergeCell ref="B22:C22"/>
    <mergeCell ref="B20:C20"/>
    <mergeCell ref="B21:C21"/>
    <mergeCell ref="B4:C4"/>
    <mergeCell ref="B27:C27"/>
    <mergeCell ref="B44:C44"/>
    <mergeCell ref="B43:C43"/>
    <mergeCell ref="B5:C5"/>
    <mergeCell ref="B9:C9"/>
    <mergeCell ref="B19:C19"/>
    <mergeCell ref="B18:C18"/>
    <mergeCell ref="B17:C17"/>
    <mergeCell ref="B15:C15"/>
    <mergeCell ref="B16:C16"/>
    <mergeCell ref="B14:C14"/>
    <mergeCell ref="B13:C13"/>
    <mergeCell ref="A28:AI28"/>
    <mergeCell ref="B8:C8"/>
    <mergeCell ref="B6:C6"/>
  </mergeCells>
  <printOptions horizontalCentered="1"/>
  <pageMargins left="0.19685039370078741" right="0.19685039370078741" top="0.19685039370078741" bottom="0.19685039370078741" header="0" footer="0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opLeftCell="A3" zoomScale="80" zoomScaleNormal="80" workbookViewId="0">
      <selection activeCell="G45" sqref="G45"/>
    </sheetView>
  </sheetViews>
  <sheetFormatPr defaultRowHeight="15"/>
  <cols>
    <col min="1" max="1" width="5.85546875" customWidth="1"/>
    <col min="2" max="2" width="17" customWidth="1"/>
    <col min="3" max="3" width="18.5703125" customWidth="1"/>
    <col min="4" max="4" width="16.7109375" customWidth="1"/>
    <col min="5" max="5" width="15.85546875" customWidth="1"/>
    <col min="6" max="6" width="16.140625" customWidth="1"/>
    <col min="7" max="7" width="17" customWidth="1"/>
    <col min="8" max="8" width="17.7109375" customWidth="1"/>
    <col min="9" max="9" width="18.42578125" customWidth="1"/>
    <col min="10" max="10" width="22.85546875" customWidth="1"/>
    <col min="11" max="11" width="13.7109375" customWidth="1"/>
    <col min="12" max="12" width="24.140625" customWidth="1"/>
    <col min="13" max="13" width="15" customWidth="1"/>
    <col min="14" max="14" width="8.42578125" customWidth="1"/>
    <col min="15" max="15" width="13" customWidth="1"/>
    <col min="16" max="16" width="3.28515625" customWidth="1"/>
    <col min="17" max="17" width="5.5703125" customWidth="1"/>
    <col min="18" max="18" width="10.28515625" customWidth="1"/>
  </cols>
  <sheetData>
    <row r="1" spans="1:18" ht="15" customHeight="1">
      <c r="A1" s="100" t="s">
        <v>118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41"/>
      <c r="M1" s="42"/>
      <c r="N1" s="42"/>
      <c r="O1" s="42"/>
      <c r="P1" s="42"/>
      <c r="Q1" s="42"/>
      <c r="R1" s="42"/>
    </row>
    <row r="2" spans="1:18" ht="33.75" customHeigh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41"/>
      <c r="M2" s="42"/>
      <c r="N2" s="42"/>
      <c r="O2" s="42"/>
      <c r="P2" s="42"/>
      <c r="Q2" s="42"/>
      <c r="R2" s="42"/>
    </row>
    <row r="3" spans="1:18" ht="32.25" customHeight="1">
      <c r="A3" s="108" t="s">
        <v>85</v>
      </c>
      <c r="B3" s="109" t="s">
        <v>95</v>
      </c>
      <c r="C3" s="109" t="s">
        <v>93</v>
      </c>
      <c r="D3" s="109" t="s">
        <v>86</v>
      </c>
      <c r="E3" s="106" t="s">
        <v>94</v>
      </c>
      <c r="F3" s="82" t="s">
        <v>92</v>
      </c>
      <c r="G3" s="83"/>
      <c r="H3" s="83"/>
      <c r="I3" s="83"/>
      <c r="J3" s="84"/>
      <c r="K3" s="106" t="s">
        <v>119</v>
      </c>
      <c r="L3" s="43"/>
      <c r="M3" s="44"/>
      <c r="N3" s="44"/>
      <c r="O3" s="44"/>
      <c r="P3" s="44"/>
      <c r="Q3" s="44"/>
      <c r="R3" s="44"/>
    </row>
    <row r="4" spans="1:18" ht="83.25" customHeight="1">
      <c r="A4" s="108"/>
      <c r="B4" s="109"/>
      <c r="C4" s="109"/>
      <c r="D4" s="109"/>
      <c r="E4" s="107"/>
      <c r="F4" s="40" t="s">
        <v>87</v>
      </c>
      <c r="G4" s="40" t="s">
        <v>88</v>
      </c>
      <c r="H4" s="40" t="s">
        <v>89</v>
      </c>
      <c r="I4" s="40" t="s">
        <v>90</v>
      </c>
      <c r="J4" s="40" t="s">
        <v>91</v>
      </c>
      <c r="K4" s="107"/>
      <c r="L4" s="43"/>
      <c r="M4" s="44"/>
      <c r="N4" s="44"/>
      <c r="O4" s="44"/>
      <c r="P4" s="44"/>
      <c r="Q4" s="44"/>
      <c r="R4" s="44"/>
    </row>
    <row r="5" spans="1:18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43"/>
      <c r="M5" s="44"/>
      <c r="N5" s="44"/>
      <c r="O5" s="44"/>
      <c r="P5" s="44"/>
      <c r="Q5" s="44"/>
      <c r="R5" s="44"/>
    </row>
    <row r="6" spans="1:18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43"/>
      <c r="M6" s="44"/>
      <c r="N6" s="44"/>
      <c r="O6" s="44"/>
      <c r="P6" s="44"/>
      <c r="Q6" s="44"/>
      <c r="R6" s="44"/>
    </row>
    <row r="7" spans="1:18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43"/>
      <c r="M7" s="44"/>
      <c r="N7" s="44"/>
      <c r="O7" s="44"/>
      <c r="P7" s="44"/>
      <c r="Q7" s="44"/>
      <c r="R7" s="44"/>
    </row>
    <row r="8" spans="1:18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43"/>
      <c r="M8" s="44"/>
      <c r="N8" s="44"/>
      <c r="O8" s="44"/>
      <c r="P8" s="44"/>
      <c r="Q8" s="44"/>
      <c r="R8" s="44"/>
    </row>
    <row r="9" spans="1:18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43"/>
      <c r="M9" s="44"/>
      <c r="N9" s="44"/>
      <c r="O9" s="44"/>
      <c r="P9" s="44"/>
      <c r="Q9" s="44"/>
      <c r="R9" s="44"/>
    </row>
    <row r="10" spans="1:18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43"/>
      <c r="M10" s="44"/>
      <c r="N10" s="44"/>
      <c r="O10" s="44"/>
      <c r="P10" s="44"/>
      <c r="Q10" s="44"/>
      <c r="R10" s="44"/>
    </row>
    <row r="11" spans="1:18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43"/>
      <c r="M11" s="44"/>
      <c r="N11" s="44"/>
      <c r="O11" s="44"/>
      <c r="P11" s="44"/>
      <c r="Q11" s="44"/>
      <c r="R11" s="44"/>
    </row>
    <row r="12" spans="1:18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43"/>
      <c r="M12" s="44"/>
      <c r="N12" s="44"/>
      <c r="O12" s="44"/>
      <c r="P12" s="44"/>
      <c r="Q12" s="44"/>
      <c r="R12" s="44"/>
    </row>
    <row r="13" spans="1:18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3"/>
      <c r="M13" s="44"/>
      <c r="N13" s="44"/>
      <c r="O13" s="44"/>
      <c r="P13" s="44"/>
      <c r="Q13" s="44"/>
      <c r="R13" s="44"/>
    </row>
    <row r="14" spans="1:18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43"/>
      <c r="M14" s="44"/>
      <c r="N14" s="44"/>
      <c r="O14" s="44"/>
      <c r="P14" s="44"/>
      <c r="Q14" s="44"/>
      <c r="R14" s="44"/>
    </row>
    <row r="15" spans="1:18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43"/>
      <c r="M15" s="44"/>
      <c r="N15" s="44"/>
      <c r="O15" s="44"/>
      <c r="P15" s="44"/>
      <c r="Q15" s="44"/>
      <c r="R15" s="44"/>
    </row>
    <row r="16" spans="1:18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43"/>
      <c r="M16" s="44"/>
      <c r="N16" s="44"/>
      <c r="O16" s="44"/>
      <c r="P16" s="44"/>
      <c r="Q16" s="44"/>
      <c r="R16" s="44"/>
    </row>
  </sheetData>
  <mergeCells count="8">
    <mergeCell ref="A1:K2"/>
    <mergeCell ref="F3:J3"/>
    <mergeCell ref="K3:K4"/>
    <mergeCell ref="E3:E4"/>
    <mergeCell ref="A3:A4"/>
    <mergeCell ref="B3:B4"/>
    <mergeCell ref="C3:C4"/>
    <mergeCell ref="D3:D4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4"/>
  <sheetViews>
    <sheetView zoomScale="80" zoomScaleNormal="80" workbookViewId="0">
      <selection activeCell="J15" sqref="J15"/>
    </sheetView>
  </sheetViews>
  <sheetFormatPr defaultRowHeight="15"/>
  <cols>
    <col min="2" max="2" width="11.7109375" customWidth="1"/>
    <col min="3" max="3" width="20.85546875" customWidth="1"/>
    <col min="4" max="4" width="20.140625" customWidth="1"/>
    <col min="5" max="5" width="17.140625" customWidth="1"/>
    <col min="6" max="9" width="17.42578125" customWidth="1"/>
    <col min="10" max="10" width="29.85546875" customWidth="1"/>
    <col min="11" max="11" width="21" customWidth="1"/>
    <col min="12" max="12" width="20.42578125" customWidth="1"/>
  </cols>
  <sheetData>
    <row r="1" spans="1:31" ht="42.75" customHeight="1">
      <c r="A1" s="111" t="s">
        <v>161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64"/>
      <c r="N1" s="64"/>
      <c r="O1" s="64"/>
      <c r="P1" s="64"/>
      <c r="Q1" s="4"/>
      <c r="R1" s="4"/>
      <c r="S1" s="4"/>
      <c r="T1" s="4"/>
      <c r="U1" s="4"/>
    </row>
    <row r="2" spans="1:31" ht="50.25" customHeight="1">
      <c r="A2" s="109" t="s">
        <v>155</v>
      </c>
      <c r="B2" s="109"/>
      <c r="C2" s="109" t="s">
        <v>156</v>
      </c>
      <c r="D2" s="109"/>
      <c r="E2" s="109" t="s">
        <v>173</v>
      </c>
      <c r="F2" s="109"/>
      <c r="G2" s="109" t="s">
        <v>172</v>
      </c>
      <c r="H2" s="109"/>
      <c r="I2" s="106" t="s">
        <v>160</v>
      </c>
      <c r="J2" s="109" t="s">
        <v>162</v>
      </c>
      <c r="K2" s="109" t="s">
        <v>157</v>
      </c>
      <c r="L2" s="109"/>
      <c r="M2" s="4"/>
      <c r="N2" s="4"/>
      <c r="O2" s="4"/>
      <c r="P2" s="4"/>
      <c r="Q2" s="4"/>
      <c r="R2" s="4"/>
      <c r="S2" s="4"/>
      <c r="T2" s="4"/>
      <c r="U2" s="4"/>
    </row>
    <row r="3" spans="1:31" ht="69.75" customHeight="1">
      <c r="A3" s="109"/>
      <c r="B3" s="109"/>
      <c r="C3" s="62" t="s">
        <v>128</v>
      </c>
      <c r="D3" s="62" t="s">
        <v>129</v>
      </c>
      <c r="E3" s="62" t="s">
        <v>174</v>
      </c>
      <c r="F3" s="62" t="s">
        <v>175</v>
      </c>
      <c r="G3" s="63" t="s">
        <v>174</v>
      </c>
      <c r="H3" s="63" t="s">
        <v>175</v>
      </c>
      <c r="I3" s="107"/>
      <c r="J3" s="109"/>
      <c r="K3" s="65" t="s">
        <v>158</v>
      </c>
      <c r="L3" s="65" t="s">
        <v>159</v>
      </c>
      <c r="M3" s="4"/>
      <c r="N3" s="4"/>
      <c r="O3" s="4"/>
      <c r="P3" s="4"/>
      <c r="Q3" s="4"/>
      <c r="R3" s="4"/>
      <c r="S3" s="4"/>
      <c r="T3" s="4"/>
      <c r="U3" s="4"/>
    </row>
    <row r="4" spans="1:31" ht="15.75">
      <c r="A4" s="110" t="s">
        <v>130</v>
      </c>
      <c r="B4" s="110"/>
      <c r="C4" s="66"/>
      <c r="D4" s="66"/>
      <c r="E4" s="66"/>
      <c r="F4" s="66"/>
      <c r="G4" s="66"/>
      <c r="H4" s="66"/>
      <c r="I4" s="66"/>
      <c r="J4" s="66"/>
      <c r="K4" s="66"/>
      <c r="L4" s="66"/>
      <c r="M4" s="4"/>
      <c r="N4" s="4"/>
      <c r="O4" s="4"/>
      <c r="P4" s="4"/>
      <c r="Q4" s="4"/>
      <c r="R4" s="4"/>
      <c r="S4" s="4"/>
      <c r="T4" s="4"/>
      <c r="U4" s="4"/>
    </row>
    <row r="5" spans="1:31" ht="15.75">
      <c r="A5" s="110" t="s">
        <v>131</v>
      </c>
      <c r="B5" s="110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31" ht="15.75">
      <c r="A6" s="110" t="s">
        <v>56</v>
      </c>
      <c r="B6" s="110"/>
      <c r="C6" s="67"/>
      <c r="D6" s="67"/>
      <c r="E6" s="67"/>
      <c r="F6" s="67"/>
      <c r="G6" s="67"/>
      <c r="H6" s="67"/>
      <c r="I6" s="67"/>
      <c r="J6" s="67"/>
      <c r="K6" s="67"/>
      <c r="L6" s="67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.75">
      <c r="A7" s="110" t="s">
        <v>132</v>
      </c>
      <c r="B7" s="110"/>
      <c r="C7" s="67"/>
      <c r="D7" s="67"/>
      <c r="E7" s="67"/>
      <c r="F7" s="67"/>
      <c r="G7" s="67"/>
      <c r="H7" s="67"/>
      <c r="I7" s="67"/>
      <c r="J7" s="67"/>
      <c r="K7" s="67"/>
      <c r="L7" s="67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5.75">
      <c r="A8" s="110" t="s">
        <v>58</v>
      </c>
      <c r="B8" s="110"/>
      <c r="C8" s="67"/>
      <c r="D8" s="67"/>
      <c r="E8" s="67"/>
      <c r="F8" s="67"/>
      <c r="G8" s="67"/>
      <c r="H8" s="67"/>
      <c r="I8" s="67"/>
      <c r="J8" s="67"/>
      <c r="K8" s="67"/>
      <c r="L8" s="67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5.75">
      <c r="A9" s="110" t="s">
        <v>59</v>
      </c>
      <c r="B9" s="110"/>
      <c r="C9" s="67"/>
      <c r="D9" s="70"/>
      <c r="E9" s="67"/>
      <c r="F9" s="67"/>
      <c r="G9" s="70"/>
      <c r="H9" s="67"/>
      <c r="I9" s="70"/>
      <c r="J9" s="67"/>
      <c r="K9" s="67"/>
      <c r="L9" s="67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5.75">
      <c r="A10" s="110" t="s">
        <v>60</v>
      </c>
      <c r="B10" s="110"/>
      <c r="C10" s="67"/>
      <c r="D10" s="67"/>
      <c r="E10" s="67"/>
      <c r="F10" s="67"/>
      <c r="G10" s="67"/>
      <c r="H10" s="67"/>
      <c r="I10" s="67"/>
      <c r="J10" s="67"/>
      <c r="K10" s="67"/>
      <c r="L10" s="67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5.75">
      <c r="A11" s="110" t="s">
        <v>61</v>
      </c>
      <c r="B11" s="110"/>
      <c r="C11" s="67"/>
      <c r="D11" s="67"/>
      <c r="E11" s="67"/>
      <c r="F11" s="67"/>
      <c r="G11" s="67"/>
      <c r="H11" s="67"/>
      <c r="I11" s="67"/>
      <c r="J11" s="67"/>
      <c r="K11" s="67"/>
      <c r="L11" s="67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.75">
      <c r="A12" s="110" t="s">
        <v>62</v>
      </c>
      <c r="B12" s="110"/>
      <c r="C12" s="67"/>
      <c r="D12" s="67"/>
      <c r="E12" s="67"/>
      <c r="F12" s="67"/>
      <c r="G12" s="67"/>
      <c r="H12" s="67"/>
      <c r="I12" s="67"/>
      <c r="J12" s="67"/>
      <c r="K12" s="67"/>
      <c r="L12" s="6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5.75">
      <c r="A13" s="110" t="s">
        <v>133</v>
      </c>
      <c r="B13" s="110"/>
      <c r="C13" s="67"/>
      <c r="D13" s="67"/>
      <c r="E13" s="67"/>
      <c r="F13" s="67"/>
      <c r="G13" s="67"/>
      <c r="H13" s="67"/>
      <c r="I13" s="67"/>
      <c r="J13" s="67"/>
      <c r="K13" s="67"/>
      <c r="L13" s="67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>
      <c r="A14" s="110" t="s">
        <v>134</v>
      </c>
      <c r="B14" s="110"/>
      <c r="C14" s="68"/>
      <c r="D14" s="69"/>
      <c r="E14" s="66"/>
      <c r="F14" s="66"/>
      <c r="G14" s="66"/>
      <c r="H14" s="66"/>
      <c r="I14" s="68"/>
      <c r="J14" s="66"/>
      <c r="K14" s="66"/>
      <c r="L14" s="6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5.75">
      <c r="A15" s="110" t="s">
        <v>135</v>
      </c>
      <c r="B15" s="110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31" ht="15.75">
      <c r="A16" s="110" t="s">
        <v>136</v>
      </c>
      <c r="B16" s="110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5.75">
      <c r="A17" s="110" t="s">
        <v>137</v>
      </c>
      <c r="B17" s="110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15.75">
      <c r="A18" s="110" t="s">
        <v>138</v>
      </c>
      <c r="B18" s="110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15.75">
      <c r="A19" s="110" t="s">
        <v>139</v>
      </c>
      <c r="B19" s="110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ht="15.75">
      <c r="A20" s="110" t="s">
        <v>140</v>
      </c>
      <c r="B20" s="110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ht="15.75">
      <c r="A21" s="110" t="s">
        <v>141</v>
      </c>
      <c r="B21" s="110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15.75">
      <c r="A22" s="110" t="s">
        <v>142</v>
      </c>
      <c r="B22" s="110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5.75">
      <c r="A23" s="110" t="s">
        <v>143</v>
      </c>
      <c r="B23" s="110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>
      <c r="A24" s="110" t="s">
        <v>144</v>
      </c>
      <c r="B24" s="110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5.75">
      <c r="A25" s="110" t="s">
        <v>145</v>
      </c>
      <c r="B25" s="110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ht="15.75">
      <c r="A26" s="110" t="s">
        <v>146</v>
      </c>
      <c r="B26" s="110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15.75">
      <c r="A27" s="110" t="s">
        <v>147</v>
      </c>
      <c r="B27" s="110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15.75">
      <c r="A28" s="110" t="s">
        <v>148</v>
      </c>
      <c r="B28" s="110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2" ht="15.75">
      <c r="A29" s="110" t="s">
        <v>149</v>
      </c>
      <c r="B29" s="110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2" ht="15.75">
      <c r="A30" s="110" t="s">
        <v>150</v>
      </c>
      <c r="B30" s="110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15.75">
      <c r="A31" s="110" t="s">
        <v>151</v>
      </c>
      <c r="B31" s="110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15.75">
      <c r="A32" s="110" t="s">
        <v>152</v>
      </c>
      <c r="B32" s="110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15.75">
      <c r="A33" s="110" t="s">
        <v>153</v>
      </c>
      <c r="B33" s="110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15.75">
      <c r="A34" s="110" t="s">
        <v>154</v>
      </c>
      <c r="B34" s="110"/>
      <c r="C34" s="67"/>
      <c r="D34" s="67"/>
      <c r="E34" s="67"/>
      <c r="F34" s="67"/>
      <c r="G34" s="67"/>
      <c r="H34" s="67"/>
      <c r="I34" s="67"/>
      <c r="J34" s="67"/>
      <c r="K34" s="67"/>
      <c r="L34" s="67"/>
    </row>
  </sheetData>
  <mergeCells count="39">
    <mergeCell ref="K2:L2"/>
    <mergeCell ref="J2:J3"/>
    <mergeCell ref="A1:L1"/>
    <mergeCell ref="I2:I3"/>
    <mergeCell ref="A31:B31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32:B32"/>
    <mergeCell ref="A33:B33"/>
    <mergeCell ref="A34:B34"/>
    <mergeCell ref="A2:B3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E2:F2"/>
    <mergeCell ref="G2:H2"/>
    <mergeCell ref="A12:B12"/>
    <mergeCell ref="A4:B4"/>
    <mergeCell ref="A5:B5"/>
    <mergeCell ref="A6:B6"/>
    <mergeCell ref="C2:D2"/>
  </mergeCell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Титульный лист</vt:lpstr>
      <vt:lpstr>Сведения по рассмотрению дел</vt:lpstr>
      <vt:lpstr>ч.1 ст.20.25 КоАП РФ</vt:lpstr>
      <vt:lpstr>Представления АК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2021-04-27T12:31:37Z</dcterms:modified>
</cp:coreProperties>
</file>